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K13" i="2" l="1"/>
  <c r="K16" i="2" s="1"/>
  <c r="AS10" i="2"/>
  <c r="AQ10" i="2"/>
  <c r="AP10" i="2"/>
  <c r="AO10" i="2"/>
  <c r="AN10" i="2"/>
  <c r="AM10" i="2"/>
  <c r="AG10" i="2"/>
  <c r="K15" i="2" s="1"/>
  <c r="AE10" i="2"/>
  <c r="I15" i="2" s="1"/>
  <c r="AD10" i="2"/>
  <c r="H15" i="2" s="1"/>
  <c r="AC10" i="2"/>
  <c r="G15" i="2" s="1"/>
  <c r="AB10" i="2"/>
  <c r="F15" i="2" s="1"/>
  <c r="AA10" i="2"/>
  <c r="E15" i="2" s="1"/>
  <c r="W10" i="2"/>
  <c r="U10" i="2"/>
  <c r="T10" i="2"/>
  <c r="S10" i="2"/>
  <c r="R10" i="2"/>
  <c r="Q10" i="2"/>
  <c r="K10" i="2"/>
  <c r="K14" i="2" s="1"/>
  <c r="I10" i="2"/>
  <c r="I14" i="2" s="1"/>
  <c r="H10" i="2"/>
  <c r="H14" i="2" s="1"/>
  <c r="G10" i="2"/>
  <c r="G14" i="2" s="1"/>
  <c r="G16" i="2" s="1"/>
  <c r="F10" i="2"/>
  <c r="F14" i="2" s="1"/>
  <c r="E10" i="2"/>
  <c r="E14" i="2" s="1"/>
  <c r="E16" i="2" s="1"/>
  <c r="F16" i="2" l="1"/>
  <c r="N16" i="2" s="1"/>
  <c r="H16" i="2"/>
  <c r="O14" i="2"/>
  <c r="I16" i="2"/>
  <c r="O16" i="2" s="1"/>
  <c r="O15" i="2"/>
  <c r="M16" i="2"/>
  <c r="N15" i="2"/>
  <c r="M15" i="2"/>
  <c r="M14" i="2"/>
  <c r="L14" i="2"/>
  <c r="N14" i="2"/>
  <c r="L15" i="2"/>
  <c r="L16" i="2" l="1"/>
</calcChain>
</file>

<file path=xl/sharedStrings.xml><?xml version="1.0" encoding="utf-8"?>
<sst xmlns="http://schemas.openxmlformats.org/spreadsheetml/2006/main" count="174" uniqueCount="74">
  <si>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</si>
  <si>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</si>
  <si>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</si>
  <si>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</si>
  <si>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</si>
  <si>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</si>
  <si>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</si>
  <si>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</si>
  <si>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</si>
  <si>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</si>
  <si>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</si>
  <si>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</si>
  <si>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</si>
  <si>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</si>
  <si>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</si>
  <si>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</si>
  <si>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</si>
  <si>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</si>
  <si>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</si>
  <si>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</si>
  <si>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</si>
  <si>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</si>
  <si>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</si>
  <si>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</si>
  <si>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</si>
  <si>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</si>
  <si>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</si>
  <si>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</si>
  <si>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</si>
  <si>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</si>
  <si>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</si>
  <si>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</si>
  <si>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Asko Kortesniemi</t>
  </si>
  <si>
    <t>12.</t>
  </si>
  <si>
    <t>KaKa</t>
  </si>
  <si>
    <t>2.  ottelu</t>
  </si>
  <si>
    <t>03.05. 1981  KaKa - SiiPo  5-9</t>
  </si>
  <si>
    <t xml:space="preserve">  26 v   8 kk 27 pv</t>
  </si>
  <si>
    <t>10.05. 1981  Tahko - KaKa  12-10</t>
  </si>
  <si>
    <t>12.  ottelu</t>
  </si>
  <si>
    <t>05.07. 1981  KiU - KaKa  19-5</t>
  </si>
  <si>
    <t xml:space="preserve">  26 v 10 kk 29 pv</t>
  </si>
  <si>
    <t>Seurat</t>
  </si>
  <si>
    <t>KaKa = Kauhajoen Karhu  (1910)</t>
  </si>
  <si>
    <t>MESTARUUSSARJA</t>
  </si>
  <si>
    <t>URA SM-SARJASSA</t>
  </si>
  <si>
    <t xml:space="preserve">  26 v   9 kk   4 pv</t>
  </si>
  <si>
    <t xml:space="preserve">Lyöty </t>
  </si>
  <si>
    <t xml:space="preserve">Tuotu </t>
  </si>
  <si>
    <t xml:space="preserve"> Arvo-ottelut</t>
  </si>
  <si>
    <t>Mitalit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</si>
  <si>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</si>
  <si>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</si>
  <si>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</si>
  <si>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</si>
  <si>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</si>
  <si>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</si>
  <si>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</si>
  <si>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</si>
  <si>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</si>
  <si>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</si>
  <si>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</si>
  <si>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LaLu = Lammin Luja  (1939)</t>
  </si>
  <si>
    <t>Kumuri = Porvoon Kumuri  (1981)</t>
  </si>
  <si>
    <t>5.</t>
  </si>
  <si>
    <t>3.</t>
  </si>
  <si>
    <t>Kumuri</t>
  </si>
  <si>
    <t>8.</t>
  </si>
  <si>
    <t>10.</t>
  </si>
  <si>
    <t>LaLu</t>
  </si>
  <si>
    <t>ykkössarja</t>
  </si>
  <si>
    <t>suomensarja</t>
  </si>
  <si>
    <t>ENSIMMÄISET RUNKOSARJASSA</t>
  </si>
  <si>
    <t>6.8.1954   Nurmo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</si>
</sst>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4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1" xfId="0" applyFont="1" applyFill="1" applyBorder="1"/>
    <xf numFmtId="0" fontId="2" fillId="5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9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165" fontId="2" fillId="3" borderId="1" xfId="1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/>
    <xf numFmtId="0" fontId="2" fillId="2" borderId="14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5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165" fontId="2" fillId="4" borderId="15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2" fillId="4" borderId="9" xfId="0" applyFont="1" applyFill="1" applyBorder="1"/>
    <xf numFmtId="0" fontId="2" fillId="4" borderId="6" xfId="0" applyFont="1" applyFill="1" applyBorder="1"/>
    <xf numFmtId="0" fontId="2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6" borderId="15" xfId="0" applyFont="1" applyFill="1" applyBorder="1" applyAlignment="1">
      <alignment horizontal="left"/>
    </xf>
    <xf numFmtId="0" fontId="2" fillId="6" borderId="10" xfId="0" applyFont="1" applyFill="1" applyBorder="1" applyAlignment="1">
      <alignment horizontal="center"/>
    </xf>
    <xf numFmtId="0" fontId="2" fillId="6" borderId="12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2" borderId="10" xfId="0" applyFont="1" applyFill="1" applyBorder="1"/>
    <xf numFmtId="0" fontId="2" fillId="2" borderId="11" xfId="0" applyFont="1" applyFill="1" applyBorder="1"/>
    <xf numFmtId="0" fontId="2" fillId="2" borderId="12" xfId="0" applyFont="1" applyFill="1" applyBorder="1"/>
    <xf numFmtId="165" fontId="2" fillId="3" borderId="1" xfId="0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6" borderId="1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6" xfId="0" applyFont="1" applyFill="1" applyBorder="1" applyAlignment="1">
      <alignment horizontal="center"/>
    </xf>
    <xf numFmtId="0" fontId="2" fillId="7" borderId="7" xfId="0" applyFont="1" applyFill="1" applyBorder="1" applyAlignment="1">
      <alignment horizontal="center"/>
    </xf>
    <xf numFmtId="165" fontId="2" fillId="7" borderId="1" xfId="1" applyNumberFormat="1" applyFont="1" applyFill="1" applyBorder="1" applyAlignment="1">
      <alignment horizontal="center"/>
    </xf>
    <xf numFmtId="0" fontId="1" fillId="4" borderId="9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left"/>
    </xf>
    <xf numFmtId="0" fontId="2" fillId="4" borderId="5" xfId="0" applyFont="1" applyFill="1" applyBorder="1"/>
    <xf numFmtId="0" fontId="2" fillId="4" borderId="13" xfId="0" applyFont="1" applyFill="1" applyBorder="1"/>
    <xf numFmtId="0" fontId="1" fillId="4" borderId="0" xfId="0" applyFont="1" applyFill="1" applyBorder="1"/>
    <xf numFmtId="0" fontId="2" fillId="4" borderId="10" xfId="0" applyFont="1" applyFill="1" applyBorder="1"/>
    <xf numFmtId="0" fontId="1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left"/>
    </xf>
    <xf numFmtId="0" fontId="2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67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0" customWidth="1"/>
    <col min="3" max="3" width="6.7109375" style="59" customWidth="1"/>
    <col min="4" max="4" width="9.28515625" style="60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29" customWidth="1"/>
    <col min="16" max="20" width="5.7109375" style="59" customWidth="1"/>
    <col min="21" max="21" width="8.7109375" style="59" customWidth="1"/>
    <col min="22" max="22" width="0.7109375" style="29" customWidth="1"/>
    <col min="23" max="27" width="5.7109375" style="59" customWidth="1"/>
    <col min="28" max="28" width="8.7109375" style="59" customWidth="1"/>
    <col min="29" max="29" width="0.7109375" style="29" customWidth="1"/>
    <col min="30" max="35" width="5.7109375" style="59" customWidth="1"/>
    <col min="36" max="36" width="37.42578125" style="1" customWidth="1"/>
    <col min="37" max="16384" width="9.140625" style="8"/>
  </cols>
  <sheetData>
    <row r="1" spans="1:37" ht="19.5" customHeight="1" x14ac:dyDescent="0.25">
      <c r="A1" s="1"/>
      <c r="B1" s="2" t="s">
        <v>32</v>
      </c>
      <c r="C1" s="3"/>
      <c r="D1" s="4"/>
      <c r="E1" s="5" t="s">
        <v>73</v>
      </c>
      <c r="F1" s="6"/>
      <c r="G1" s="3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7" s="23" customFormat="1" ht="15" customHeight="1" x14ac:dyDescent="0.2">
      <c r="A2" s="9"/>
      <c r="B2" s="10" t="s">
        <v>44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14</v>
      </c>
      <c r="Q2" s="14"/>
      <c r="R2" s="14"/>
      <c r="S2" s="14"/>
      <c r="T2" s="21"/>
      <c r="U2" s="21"/>
      <c r="V2" s="19"/>
      <c r="W2" s="22" t="s">
        <v>15</v>
      </c>
      <c r="X2" s="14"/>
      <c r="Y2" s="14"/>
      <c r="Z2" s="14"/>
      <c r="AA2" s="15"/>
      <c r="AB2" s="15"/>
      <c r="AC2" s="19"/>
      <c r="AD2" s="22" t="s">
        <v>49</v>
      </c>
      <c r="AE2" s="14"/>
      <c r="AF2" s="14"/>
      <c r="AG2" s="20"/>
      <c r="AH2" s="14" t="s">
        <v>50</v>
      </c>
      <c r="AI2" s="15"/>
      <c r="AJ2" s="9"/>
    </row>
    <row r="3" spans="1:37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31</v>
      </c>
      <c r="AG3" s="15" t="s">
        <v>28</v>
      </c>
      <c r="AH3" s="17" t="s">
        <v>29</v>
      </c>
      <c r="AI3" s="18" t="s">
        <v>30</v>
      </c>
      <c r="AJ3" s="9"/>
    </row>
    <row r="4" spans="1:37" s="23" customFormat="1" ht="15" customHeight="1" x14ac:dyDescent="0.25">
      <c r="A4" s="9"/>
      <c r="B4" s="25">
        <v>1981</v>
      </c>
      <c r="C4" s="25" t="s">
        <v>33</v>
      </c>
      <c r="D4" s="26" t="s">
        <v>34</v>
      </c>
      <c r="E4" s="25">
        <v>20</v>
      </c>
      <c r="F4" s="25">
        <v>1</v>
      </c>
      <c r="G4" s="27">
        <v>10</v>
      </c>
      <c r="H4" s="28">
        <v>9</v>
      </c>
      <c r="I4" s="28">
        <v>55</v>
      </c>
      <c r="J4" s="28">
        <v>15</v>
      </c>
      <c r="K4" s="28">
        <v>22</v>
      </c>
      <c r="L4" s="28">
        <v>7</v>
      </c>
      <c r="M4" s="25">
        <v>11</v>
      </c>
      <c r="N4" s="61">
        <v>0.44700000000000001</v>
      </c>
      <c r="O4" s="29"/>
      <c r="P4" s="25"/>
      <c r="Q4" s="25"/>
      <c r="R4" s="27"/>
      <c r="S4" s="28"/>
      <c r="T4" s="28"/>
      <c r="U4" s="28"/>
      <c r="V4" s="29"/>
      <c r="W4" s="30"/>
      <c r="X4" s="30"/>
      <c r="Y4" s="31"/>
      <c r="Z4" s="30"/>
      <c r="AA4" s="30"/>
      <c r="AB4" s="30"/>
      <c r="AC4" s="29"/>
      <c r="AD4" s="28"/>
      <c r="AE4" s="28"/>
      <c r="AF4" s="28"/>
      <c r="AG4" s="27"/>
      <c r="AH4" s="32"/>
      <c r="AI4" s="28"/>
      <c r="AJ4" s="9"/>
    </row>
    <row r="5" spans="1:37" s="23" customFormat="1" ht="15" customHeight="1" x14ac:dyDescent="0.25">
      <c r="A5" s="9"/>
      <c r="B5" s="102">
        <v>1982</v>
      </c>
      <c r="C5" s="102" t="s">
        <v>64</v>
      </c>
      <c r="D5" s="103" t="s">
        <v>34</v>
      </c>
      <c r="E5" s="102"/>
      <c r="F5" s="104" t="s">
        <v>70</v>
      </c>
      <c r="G5" s="105"/>
      <c r="H5" s="106"/>
      <c r="I5" s="102"/>
      <c r="J5" s="102"/>
      <c r="K5" s="102"/>
      <c r="L5" s="102"/>
      <c r="M5" s="105"/>
      <c r="N5" s="102"/>
      <c r="O5" s="29"/>
      <c r="P5" s="25"/>
      <c r="Q5" s="25"/>
      <c r="R5" s="27"/>
      <c r="S5" s="28"/>
      <c r="T5" s="28"/>
      <c r="U5" s="28"/>
      <c r="V5" s="29"/>
      <c r="W5" s="30"/>
      <c r="X5" s="30"/>
      <c r="Y5" s="31"/>
      <c r="Z5" s="30"/>
      <c r="AA5" s="30"/>
      <c r="AB5" s="30"/>
      <c r="AC5" s="29"/>
      <c r="AD5" s="28"/>
      <c r="AE5" s="28"/>
      <c r="AF5" s="28"/>
      <c r="AG5" s="27"/>
      <c r="AH5" s="32"/>
      <c r="AI5" s="28"/>
      <c r="AJ5" s="9"/>
    </row>
    <row r="6" spans="1:37" s="23" customFormat="1" ht="15" customHeight="1" x14ac:dyDescent="0.25">
      <c r="A6" s="9"/>
      <c r="B6" s="107">
        <v>1983</v>
      </c>
      <c r="C6" s="107" t="s">
        <v>65</v>
      </c>
      <c r="D6" s="95" t="s">
        <v>66</v>
      </c>
      <c r="E6" s="107"/>
      <c r="F6" s="95" t="s">
        <v>71</v>
      </c>
      <c r="G6" s="108"/>
      <c r="H6" s="109"/>
      <c r="I6" s="109"/>
      <c r="J6" s="109"/>
      <c r="K6" s="109"/>
      <c r="L6" s="109"/>
      <c r="M6" s="107"/>
      <c r="N6" s="110"/>
      <c r="O6" s="29"/>
      <c r="P6" s="25"/>
      <c r="Q6" s="25"/>
      <c r="R6" s="27"/>
      <c r="S6" s="28"/>
      <c r="T6" s="28"/>
      <c r="U6" s="28"/>
      <c r="V6" s="29"/>
      <c r="W6" s="30"/>
      <c r="X6" s="30"/>
      <c r="Y6" s="31"/>
      <c r="Z6" s="30"/>
      <c r="AA6" s="30"/>
      <c r="AB6" s="30"/>
      <c r="AC6" s="29"/>
      <c r="AD6" s="28"/>
      <c r="AE6" s="28"/>
      <c r="AF6" s="28"/>
      <c r="AG6" s="27"/>
      <c r="AH6" s="32"/>
      <c r="AI6" s="28"/>
      <c r="AJ6" s="9"/>
    </row>
    <row r="7" spans="1:37" s="23" customFormat="1" ht="15" customHeight="1" x14ac:dyDescent="0.25">
      <c r="A7" s="9"/>
      <c r="B7" s="107">
        <v>1984</v>
      </c>
      <c r="C7" s="107" t="s">
        <v>64</v>
      </c>
      <c r="D7" s="95" t="s">
        <v>66</v>
      </c>
      <c r="E7" s="107"/>
      <c r="F7" s="95" t="s">
        <v>71</v>
      </c>
      <c r="G7" s="108"/>
      <c r="H7" s="109"/>
      <c r="I7" s="109"/>
      <c r="J7" s="109"/>
      <c r="K7" s="109"/>
      <c r="L7" s="109"/>
      <c r="M7" s="107"/>
      <c r="N7" s="110"/>
      <c r="O7" s="29"/>
      <c r="P7" s="25"/>
      <c r="Q7" s="25"/>
      <c r="R7" s="27"/>
      <c r="S7" s="28"/>
      <c r="T7" s="28"/>
      <c r="U7" s="28"/>
      <c r="V7" s="29"/>
      <c r="W7" s="30"/>
      <c r="X7" s="30"/>
      <c r="Y7" s="31"/>
      <c r="Z7" s="30"/>
      <c r="AA7" s="30"/>
      <c r="AB7" s="30"/>
      <c r="AC7" s="29"/>
      <c r="AD7" s="28"/>
      <c r="AE7" s="28"/>
      <c r="AF7" s="28"/>
      <c r="AG7" s="27"/>
      <c r="AH7" s="32"/>
      <c r="AI7" s="28"/>
      <c r="AJ7" s="9"/>
    </row>
    <row r="8" spans="1:37" s="23" customFormat="1" ht="15" customHeight="1" x14ac:dyDescent="0.25">
      <c r="A8" s="9"/>
      <c r="B8" s="107">
        <v>1985</v>
      </c>
      <c r="C8" s="107" t="s">
        <v>68</v>
      </c>
      <c r="D8" s="95" t="s">
        <v>66</v>
      </c>
      <c r="E8" s="107"/>
      <c r="F8" s="95" t="s">
        <v>71</v>
      </c>
      <c r="G8" s="108"/>
      <c r="H8" s="109"/>
      <c r="I8" s="109"/>
      <c r="J8" s="109"/>
      <c r="K8" s="109"/>
      <c r="L8" s="109"/>
      <c r="M8" s="107"/>
      <c r="N8" s="110"/>
      <c r="O8" s="29"/>
      <c r="P8" s="25"/>
      <c r="Q8" s="25"/>
      <c r="R8" s="27"/>
      <c r="S8" s="28"/>
      <c r="T8" s="28"/>
      <c r="U8" s="28"/>
      <c r="V8" s="29"/>
      <c r="W8" s="30"/>
      <c r="X8" s="30"/>
      <c r="Y8" s="31"/>
      <c r="Z8" s="30"/>
      <c r="AA8" s="30"/>
      <c r="AB8" s="30"/>
      <c r="AC8" s="29"/>
      <c r="AD8" s="28"/>
      <c r="AE8" s="28"/>
      <c r="AF8" s="28"/>
      <c r="AG8" s="27"/>
      <c r="AH8" s="32"/>
      <c r="AI8" s="28"/>
      <c r="AJ8" s="9"/>
    </row>
    <row r="9" spans="1:37" s="23" customFormat="1" ht="15" customHeight="1" x14ac:dyDescent="0.25">
      <c r="A9" s="9"/>
      <c r="B9" s="25">
        <v>1986</v>
      </c>
      <c r="C9" s="25"/>
      <c r="D9" s="2"/>
      <c r="E9" s="25"/>
      <c r="F9" s="25"/>
      <c r="G9" s="27"/>
      <c r="H9" s="28"/>
      <c r="I9" s="28"/>
      <c r="J9" s="28"/>
      <c r="K9" s="28"/>
      <c r="L9" s="28"/>
      <c r="M9" s="25"/>
      <c r="N9" s="61"/>
      <c r="O9" s="29"/>
      <c r="P9" s="25"/>
      <c r="Q9" s="25"/>
      <c r="R9" s="27"/>
      <c r="S9" s="28"/>
      <c r="T9" s="28"/>
      <c r="U9" s="28"/>
      <c r="V9" s="29"/>
      <c r="W9" s="30"/>
      <c r="X9" s="30"/>
      <c r="Y9" s="31"/>
      <c r="Z9" s="30"/>
      <c r="AA9" s="30"/>
      <c r="AB9" s="30"/>
      <c r="AC9" s="29"/>
      <c r="AD9" s="28"/>
      <c r="AE9" s="28"/>
      <c r="AF9" s="28"/>
      <c r="AG9" s="27"/>
      <c r="AH9" s="32"/>
      <c r="AI9" s="28"/>
      <c r="AJ9" s="9"/>
    </row>
    <row r="10" spans="1:37" s="23" customFormat="1" ht="15" customHeight="1" x14ac:dyDescent="0.25">
      <c r="A10" s="9"/>
      <c r="B10" s="107">
        <v>1987</v>
      </c>
      <c r="C10" s="107" t="s">
        <v>67</v>
      </c>
      <c r="D10" s="95" t="s">
        <v>69</v>
      </c>
      <c r="E10" s="107"/>
      <c r="F10" s="95" t="s">
        <v>71</v>
      </c>
      <c r="G10" s="108"/>
      <c r="H10" s="109"/>
      <c r="I10" s="109"/>
      <c r="J10" s="109"/>
      <c r="K10" s="109"/>
      <c r="L10" s="109"/>
      <c r="M10" s="107"/>
      <c r="N10" s="110"/>
      <c r="O10" s="29"/>
      <c r="P10" s="25"/>
      <c r="Q10" s="25"/>
      <c r="R10" s="27"/>
      <c r="S10" s="28"/>
      <c r="T10" s="28"/>
      <c r="U10" s="28"/>
      <c r="V10" s="29"/>
      <c r="W10" s="30"/>
      <c r="X10" s="30"/>
      <c r="Y10" s="31"/>
      <c r="Z10" s="30"/>
      <c r="AA10" s="30"/>
      <c r="AB10" s="30"/>
      <c r="AC10" s="29"/>
      <c r="AD10" s="28"/>
      <c r="AE10" s="28"/>
      <c r="AF10" s="28"/>
      <c r="AG10" s="27"/>
      <c r="AH10" s="32"/>
      <c r="AI10" s="28"/>
      <c r="AJ10" s="9"/>
    </row>
    <row r="11" spans="1:37" s="23" customFormat="1" ht="15" customHeight="1" x14ac:dyDescent="0.2">
      <c r="A11" s="1"/>
      <c r="B11" s="16" t="s">
        <v>7</v>
      </c>
      <c r="C11" s="17"/>
      <c r="D11" s="15"/>
      <c r="E11" s="18">
        <v>20</v>
      </c>
      <c r="F11" s="18">
        <v>1</v>
      </c>
      <c r="G11" s="18">
        <v>10</v>
      </c>
      <c r="H11" s="18">
        <v>9</v>
      </c>
      <c r="I11" s="18">
        <v>55</v>
      </c>
      <c r="J11" s="18">
        <v>15</v>
      </c>
      <c r="K11" s="18">
        <v>22</v>
      </c>
      <c r="L11" s="18">
        <v>7</v>
      </c>
      <c r="M11" s="18">
        <v>11</v>
      </c>
      <c r="N11" s="36">
        <v>0.44700000000000001</v>
      </c>
      <c r="O11" s="24"/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36">
        <v>0</v>
      </c>
      <c r="V11" s="24"/>
      <c r="W11" s="18">
        <v>0</v>
      </c>
      <c r="X11" s="18">
        <v>0</v>
      </c>
      <c r="Y11" s="18">
        <v>0</v>
      </c>
      <c r="Z11" s="18">
        <v>0</v>
      </c>
      <c r="AA11" s="18">
        <v>0</v>
      </c>
      <c r="AB11" s="36">
        <v>0</v>
      </c>
      <c r="AC11" s="24"/>
      <c r="AD11" s="18">
        <v>0</v>
      </c>
      <c r="AE11" s="18">
        <v>0</v>
      </c>
      <c r="AF11" s="18">
        <v>0</v>
      </c>
      <c r="AG11" s="18">
        <v>0</v>
      </c>
      <c r="AH11" s="18">
        <v>0</v>
      </c>
      <c r="AI11" s="18">
        <v>0</v>
      </c>
      <c r="AJ11" s="9"/>
    </row>
    <row r="12" spans="1:37" ht="15" customHeight="1" x14ac:dyDescent="0.2">
      <c r="A12" s="9"/>
      <c r="B12" s="33" t="s">
        <v>2</v>
      </c>
      <c r="C12" s="35"/>
      <c r="D12" s="37">
        <v>41.333333333333329</v>
      </c>
      <c r="E12" s="38"/>
      <c r="F12" s="38"/>
      <c r="G12" s="38"/>
      <c r="H12" s="38"/>
      <c r="I12" s="38"/>
      <c r="J12" s="38"/>
      <c r="K12" s="38"/>
      <c r="L12" s="38"/>
      <c r="M12" s="38"/>
      <c r="N12" s="39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40"/>
      <c r="AI12" s="38"/>
      <c r="AJ12" s="9"/>
    </row>
    <row r="13" spans="1:37" s="23" customFormat="1" ht="15" customHeight="1" x14ac:dyDescent="0.25">
      <c r="A13" s="9"/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9"/>
      <c r="O13" s="29"/>
      <c r="P13" s="38"/>
      <c r="Q13" s="41"/>
      <c r="R13" s="38"/>
      <c r="S13" s="38"/>
      <c r="T13" s="38"/>
      <c r="U13" s="38"/>
      <c r="V13" s="29"/>
      <c r="W13" s="38"/>
      <c r="X13" s="38"/>
      <c r="Y13" s="38"/>
      <c r="Z13" s="38"/>
      <c r="AA13" s="38"/>
      <c r="AB13" s="38"/>
      <c r="AC13" s="29"/>
      <c r="AD13" s="38"/>
      <c r="AE13" s="38"/>
      <c r="AF13" s="38"/>
      <c r="AG13" s="38"/>
      <c r="AH13" s="38"/>
      <c r="AI13" s="38"/>
      <c r="AJ13" s="9"/>
    </row>
    <row r="14" spans="1:37" ht="15" customHeight="1" x14ac:dyDescent="0.25">
      <c r="A14" s="9"/>
      <c r="B14" s="22" t="s">
        <v>45</v>
      </c>
      <c r="C14" s="42"/>
      <c r="D14" s="42"/>
      <c r="E14" s="18" t="s">
        <v>3</v>
      </c>
      <c r="F14" s="18" t="s">
        <v>8</v>
      </c>
      <c r="G14" s="15" t="s">
        <v>5</v>
      </c>
      <c r="H14" s="18" t="s">
        <v>6</v>
      </c>
      <c r="I14" s="18" t="s">
        <v>16</v>
      </c>
      <c r="J14" s="38"/>
      <c r="K14" s="18" t="s">
        <v>25</v>
      </c>
      <c r="L14" s="18" t="s">
        <v>26</v>
      </c>
      <c r="M14" s="18" t="s">
        <v>27</v>
      </c>
      <c r="N14" s="18" t="s">
        <v>21</v>
      </c>
      <c r="O14" s="24"/>
      <c r="P14" s="43" t="s">
        <v>72</v>
      </c>
      <c r="Q14" s="12"/>
      <c r="R14" s="12"/>
      <c r="S14" s="12"/>
      <c r="T14" s="44"/>
      <c r="U14" s="44"/>
      <c r="V14" s="44"/>
      <c r="W14" s="44"/>
      <c r="X14" s="44"/>
      <c r="Y14" s="44"/>
      <c r="Z14" s="44"/>
      <c r="AA14" s="12"/>
      <c r="AB14" s="12"/>
      <c r="AC14" s="44"/>
      <c r="AD14" s="12"/>
      <c r="AE14" s="12"/>
      <c r="AF14" s="12"/>
      <c r="AG14" s="12"/>
      <c r="AH14" s="12"/>
      <c r="AI14" s="45"/>
      <c r="AJ14" s="9"/>
      <c r="AK14" s="38"/>
    </row>
    <row r="15" spans="1:37" ht="15" customHeight="1" x14ac:dyDescent="0.2">
      <c r="A15" s="9"/>
      <c r="B15" s="43" t="s">
        <v>12</v>
      </c>
      <c r="C15" s="12"/>
      <c r="D15" s="45"/>
      <c r="E15" s="25">
        <v>20</v>
      </c>
      <c r="F15" s="25">
        <v>1</v>
      </c>
      <c r="G15" s="25">
        <v>10</v>
      </c>
      <c r="H15" s="25">
        <v>9</v>
      </c>
      <c r="I15" s="25">
        <v>55</v>
      </c>
      <c r="J15" s="38"/>
      <c r="K15" s="46">
        <v>0.55000000000000004</v>
      </c>
      <c r="L15" s="46">
        <v>0.45</v>
      </c>
      <c r="M15" s="46">
        <v>2.75</v>
      </c>
      <c r="N15" s="61">
        <v>0.44700000000000001</v>
      </c>
      <c r="O15" s="24"/>
      <c r="P15" s="84" t="s">
        <v>9</v>
      </c>
      <c r="Q15" s="111"/>
      <c r="R15" s="112" t="s">
        <v>36</v>
      </c>
      <c r="S15" s="112"/>
      <c r="T15" s="112"/>
      <c r="U15" s="112"/>
      <c r="V15" s="112"/>
      <c r="W15" s="112"/>
      <c r="X15" s="112"/>
      <c r="Y15" s="113" t="s">
        <v>11</v>
      </c>
      <c r="Z15" s="112"/>
      <c r="AA15" s="114" t="s">
        <v>37</v>
      </c>
      <c r="AB15" s="112"/>
      <c r="AC15" s="113"/>
      <c r="AD15" s="112"/>
      <c r="AE15" s="114"/>
      <c r="AF15" s="112"/>
      <c r="AG15" s="113"/>
      <c r="AH15" s="112"/>
      <c r="AI15" s="115"/>
      <c r="AJ15" s="9"/>
      <c r="AK15" s="38"/>
    </row>
    <row r="16" spans="1:37" ht="15" customHeight="1" x14ac:dyDescent="0.2">
      <c r="A16" s="9"/>
      <c r="B16" s="47" t="s">
        <v>14</v>
      </c>
      <c r="C16" s="48"/>
      <c r="D16" s="49"/>
      <c r="E16" s="25"/>
      <c r="F16" s="25"/>
      <c r="G16" s="25"/>
      <c r="H16" s="25"/>
      <c r="I16" s="25"/>
      <c r="J16" s="38"/>
      <c r="K16" s="25"/>
      <c r="L16" s="25"/>
      <c r="M16" s="25"/>
      <c r="N16" s="25"/>
      <c r="O16" s="24"/>
      <c r="P16" s="116" t="s">
        <v>47</v>
      </c>
      <c r="Q16" s="117"/>
      <c r="R16" s="112" t="s">
        <v>38</v>
      </c>
      <c r="S16" s="112"/>
      <c r="T16" s="112"/>
      <c r="U16" s="112"/>
      <c r="V16" s="112"/>
      <c r="W16" s="112"/>
      <c r="X16" s="112"/>
      <c r="Y16" s="113" t="s">
        <v>35</v>
      </c>
      <c r="Z16" s="112"/>
      <c r="AA16" s="114" t="s">
        <v>46</v>
      </c>
      <c r="AB16" s="112"/>
      <c r="AC16" s="113"/>
      <c r="AD16" s="112"/>
      <c r="AE16" s="114"/>
      <c r="AF16" s="112"/>
      <c r="AG16" s="113"/>
      <c r="AH16" s="112"/>
      <c r="AI16" s="115"/>
      <c r="AJ16" s="9"/>
      <c r="AK16" s="38"/>
    </row>
    <row r="17" spans="1:37" ht="15" customHeight="1" x14ac:dyDescent="0.2">
      <c r="A17" s="9"/>
      <c r="B17" s="50" t="s">
        <v>15</v>
      </c>
      <c r="C17" s="51"/>
      <c r="D17" s="52"/>
      <c r="E17" s="34"/>
      <c r="F17" s="34"/>
      <c r="G17" s="34"/>
      <c r="H17" s="34"/>
      <c r="I17" s="34"/>
      <c r="J17" s="38"/>
      <c r="K17" s="34"/>
      <c r="L17" s="34"/>
      <c r="M17" s="34"/>
      <c r="N17" s="34"/>
      <c r="O17" s="24"/>
      <c r="P17" s="116" t="s">
        <v>48</v>
      </c>
      <c r="Q17" s="117"/>
      <c r="R17" s="112" t="s">
        <v>36</v>
      </c>
      <c r="S17" s="112"/>
      <c r="T17" s="112"/>
      <c r="U17" s="112"/>
      <c r="V17" s="112"/>
      <c r="W17" s="112"/>
      <c r="X17" s="112"/>
      <c r="Y17" s="113" t="s">
        <v>11</v>
      </c>
      <c r="Z17" s="112"/>
      <c r="AA17" s="114" t="s">
        <v>37</v>
      </c>
      <c r="AB17" s="112"/>
      <c r="AC17" s="113"/>
      <c r="AD17" s="112"/>
      <c r="AE17" s="114"/>
      <c r="AF17" s="112"/>
      <c r="AG17" s="113"/>
      <c r="AH17" s="112"/>
      <c r="AI17" s="115"/>
      <c r="AJ17" s="9"/>
      <c r="AK17" s="38"/>
    </row>
    <row r="18" spans="1:37" ht="15" customHeight="1" x14ac:dyDescent="0.2">
      <c r="A18" s="9"/>
      <c r="B18" s="53" t="s">
        <v>24</v>
      </c>
      <c r="C18" s="54"/>
      <c r="D18" s="55"/>
      <c r="E18" s="18">
        <v>20</v>
      </c>
      <c r="F18" s="18">
        <v>1</v>
      </c>
      <c r="G18" s="18">
        <v>10</v>
      </c>
      <c r="H18" s="18">
        <v>9</v>
      </c>
      <c r="I18" s="18">
        <v>55</v>
      </c>
      <c r="J18" s="38"/>
      <c r="K18" s="56">
        <v>0.55000000000000004</v>
      </c>
      <c r="L18" s="56">
        <v>0.45</v>
      </c>
      <c r="M18" s="56">
        <v>2.75</v>
      </c>
      <c r="N18" s="36">
        <v>0.44700000000000001</v>
      </c>
      <c r="O18" s="24"/>
      <c r="P18" s="118" t="s">
        <v>10</v>
      </c>
      <c r="Q18" s="119"/>
      <c r="R18" s="120" t="s">
        <v>40</v>
      </c>
      <c r="S18" s="120"/>
      <c r="T18" s="120"/>
      <c r="U18" s="120"/>
      <c r="V18" s="120"/>
      <c r="W18" s="120"/>
      <c r="X18" s="120"/>
      <c r="Y18" s="121" t="s">
        <v>39</v>
      </c>
      <c r="Z18" s="120"/>
      <c r="AA18" s="122" t="s">
        <v>41</v>
      </c>
      <c r="AB18" s="120"/>
      <c r="AC18" s="121"/>
      <c r="AD18" s="120"/>
      <c r="AE18" s="122"/>
      <c r="AF18" s="120"/>
      <c r="AG18" s="121"/>
      <c r="AH18" s="120"/>
      <c r="AI18" s="123"/>
      <c r="AJ18" s="9"/>
      <c r="AK18" s="38"/>
    </row>
    <row r="19" spans="1:37" ht="15" customHeight="1" x14ac:dyDescent="0.25">
      <c r="A19" s="9"/>
      <c r="B19" s="40"/>
      <c r="C19" s="40"/>
      <c r="D19" s="40"/>
      <c r="E19" s="40"/>
      <c r="F19" s="40"/>
      <c r="G19" s="40"/>
      <c r="H19" s="40"/>
      <c r="I19" s="40"/>
      <c r="J19" s="38"/>
      <c r="K19" s="40"/>
      <c r="L19" s="40"/>
      <c r="M19" s="40"/>
      <c r="N19" s="39"/>
      <c r="O19" s="24"/>
      <c r="P19" s="38"/>
      <c r="Q19" s="41"/>
      <c r="R19" s="38"/>
      <c r="S19" s="38"/>
      <c r="T19" s="24"/>
      <c r="U19" s="24"/>
      <c r="V19" s="24"/>
      <c r="W19" s="24"/>
      <c r="X19" s="57"/>
      <c r="Y19" s="38"/>
      <c r="Z19" s="38"/>
      <c r="AA19" s="38"/>
      <c r="AB19" s="38"/>
      <c r="AC19" s="24"/>
      <c r="AD19" s="38"/>
      <c r="AE19" s="38"/>
      <c r="AF19" s="38"/>
      <c r="AG19" s="38"/>
      <c r="AH19" s="38"/>
      <c r="AI19" s="38"/>
      <c r="AJ19" s="9"/>
      <c r="AK19" s="24"/>
    </row>
    <row r="20" spans="1:37" ht="15" customHeight="1" x14ac:dyDescent="0.25">
      <c r="A20" s="9"/>
      <c r="B20" s="38" t="s">
        <v>42</v>
      </c>
      <c r="C20" s="38"/>
      <c r="D20" s="87" t="s">
        <v>43</v>
      </c>
      <c r="E20" s="38"/>
      <c r="F20" s="38"/>
      <c r="G20" s="38"/>
      <c r="H20" s="38"/>
      <c r="I20" s="38"/>
      <c r="J20" s="38"/>
      <c r="K20" s="38"/>
      <c r="L20" s="38"/>
      <c r="M20" s="38"/>
      <c r="N20" s="39"/>
      <c r="O20" s="24"/>
      <c r="P20" s="38"/>
      <c r="Q20" s="41"/>
      <c r="R20" s="38"/>
      <c r="S20" s="38"/>
      <c r="T20" s="24"/>
      <c r="U20" s="24"/>
      <c r="V20" s="24"/>
      <c r="W20" s="24"/>
      <c r="X20" s="57"/>
      <c r="Y20" s="38"/>
      <c r="Z20" s="38"/>
      <c r="AA20" s="38"/>
      <c r="AB20" s="38"/>
      <c r="AC20" s="24"/>
      <c r="AD20" s="38"/>
      <c r="AE20" s="38"/>
      <c r="AF20" s="38"/>
      <c r="AG20" s="38"/>
      <c r="AH20" s="38"/>
      <c r="AI20" s="38"/>
      <c r="AJ20" s="9"/>
    </row>
    <row r="21" spans="1:37" ht="15" customHeight="1" x14ac:dyDescent="0.25">
      <c r="A21" s="9"/>
      <c r="B21" s="38"/>
      <c r="C21" s="38"/>
      <c r="D21" s="87" t="s">
        <v>63</v>
      </c>
      <c r="E21" s="38"/>
      <c r="F21" s="38"/>
      <c r="G21" s="38"/>
      <c r="H21" s="38"/>
      <c r="I21" s="38"/>
      <c r="J21" s="38"/>
      <c r="K21" s="38"/>
      <c r="L21" s="38"/>
      <c r="M21" s="38"/>
      <c r="N21" s="41"/>
      <c r="O21" s="24"/>
      <c r="P21" s="38"/>
      <c r="Q21" s="41"/>
      <c r="R21" s="38"/>
      <c r="S21" s="38"/>
      <c r="T21" s="24"/>
      <c r="U21" s="24"/>
      <c r="V21" s="24"/>
      <c r="W21" s="24"/>
      <c r="X21" s="57"/>
      <c r="Y21" s="38"/>
      <c r="Z21" s="38"/>
      <c r="AA21" s="38"/>
      <c r="AB21" s="38"/>
      <c r="AC21" s="24"/>
      <c r="AD21" s="38"/>
      <c r="AE21" s="38"/>
      <c r="AF21" s="38"/>
      <c r="AG21" s="38"/>
      <c r="AH21" s="38"/>
      <c r="AI21" s="38"/>
      <c r="AJ21" s="9"/>
    </row>
    <row r="22" spans="1:37" ht="15" customHeight="1" x14ac:dyDescent="0.25">
      <c r="A22" s="9"/>
      <c r="B22" s="38"/>
      <c r="C22" s="38"/>
      <c r="D22" s="87" t="s">
        <v>62</v>
      </c>
      <c r="E22" s="38"/>
      <c r="F22" s="38"/>
      <c r="G22" s="38"/>
      <c r="H22" s="38"/>
      <c r="I22" s="38"/>
      <c r="J22" s="38"/>
      <c r="K22" s="38"/>
      <c r="L22" s="38"/>
      <c r="M22" s="38"/>
      <c r="N22" s="41"/>
      <c r="O22" s="24"/>
      <c r="P22" s="38"/>
      <c r="Q22" s="41"/>
      <c r="R22" s="38"/>
      <c r="S22" s="38"/>
      <c r="T22" s="24"/>
      <c r="U22" s="24"/>
      <c r="V22" s="24"/>
      <c r="W22" s="24"/>
      <c r="X22" s="57"/>
      <c r="Y22" s="38"/>
      <c r="Z22" s="38"/>
      <c r="AA22" s="38"/>
      <c r="AB22" s="38"/>
      <c r="AC22" s="24"/>
      <c r="AD22" s="38"/>
      <c r="AE22" s="38"/>
      <c r="AF22" s="38"/>
      <c r="AG22" s="38"/>
      <c r="AH22" s="38"/>
      <c r="AI22" s="38"/>
      <c r="AJ22" s="9"/>
    </row>
    <row r="23" spans="1:37" ht="15" customHeight="1" x14ac:dyDescent="0.25">
      <c r="A23" s="9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41"/>
      <c r="O23" s="24"/>
      <c r="P23" s="38"/>
      <c r="Q23" s="41"/>
      <c r="R23" s="38"/>
      <c r="S23" s="38"/>
      <c r="T23" s="24"/>
      <c r="U23" s="24"/>
      <c r="V23" s="24"/>
      <c r="W23" s="24"/>
      <c r="X23" s="57"/>
      <c r="Y23" s="38"/>
      <c r="Z23" s="38"/>
      <c r="AA23" s="38"/>
      <c r="AB23" s="38"/>
      <c r="AC23" s="24"/>
      <c r="AD23" s="38"/>
      <c r="AE23" s="38"/>
      <c r="AF23" s="38"/>
      <c r="AG23" s="38"/>
      <c r="AH23" s="38"/>
      <c r="AI23" s="38"/>
    </row>
    <row r="24" spans="1:37" ht="15" customHeight="1" x14ac:dyDescent="0.25">
      <c r="A24" s="9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41"/>
      <c r="O24" s="24"/>
      <c r="P24" s="38"/>
      <c r="Q24" s="41"/>
      <c r="R24" s="38"/>
      <c r="S24" s="38"/>
      <c r="T24" s="24"/>
      <c r="U24" s="24"/>
      <c r="V24" s="24"/>
      <c r="W24" s="24"/>
      <c r="X24" s="57"/>
      <c r="Y24" s="38"/>
      <c r="Z24" s="38"/>
      <c r="AA24" s="38"/>
      <c r="AB24" s="38"/>
      <c r="AC24" s="24"/>
      <c r="AD24" s="38"/>
      <c r="AE24" s="38"/>
      <c r="AF24" s="38"/>
      <c r="AG24" s="38"/>
      <c r="AH24" s="38"/>
      <c r="AI24" s="38"/>
      <c r="AJ24" s="9"/>
    </row>
    <row r="25" spans="1:37" ht="15" customHeight="1" x14ac:dyDescent="0.25">
      <c r="A25" s="9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41"/>
      <c r="O25" s="24"/>
      <c r="P25" s="38"/>
      <c r="Q25" s="41"/>
      <c r="R25" s="38"/>
      <c r="S25" s="38"/>
      <c r="T25" s="24"/>
      <c r="U25" s="24"/>
      <c r="V25" s="24"/>
      <c r="W25" s="24"/>
      <c r="X25" s="57"/>
      <c r="Y25" s="38"/>
      <c r="Z25" s="38"/>
      <c r="AA25" s="38"/>
      <c r="AB25" s="38"/>
      <c r="AC25" s="24"/>
      <c r="AD25" s="38"/>
      <c r="AE25" s="38"/>
      <c r="AF25" s="38"/>
      <c r="AG25" s="38"/>
      <c r="AH25" s="38"/>
      <c r="AI25" s="38"/>
    </row>
    <row r="26" spans="1:37" ht="15" customHeight="1" x14ac:dyDescent="0.2">
      <c r="A26" s="9"/>
      <c r="B26" s="38"/>
      <c r="C26" s="1"/>
      <c r="D26" s="1"/>
      <c r="E26" s="38"/>
      <c r="F26" s="38"/>
      <c r="G26" s="38"/>
      <c r="H26" s="38"/>
      <c r="I26" s="38"/>
      <c r="J26" s="38"/>
      <c r="K26" s="38"/>
      <c r="L26" s="38"/>
      <c r="M26" s="58"/>
      <c r="N26" s="58"/>
      <c r="O26" s="24"/>
      <c r="P26" s="38"/>
      <c r="Q26" s="41"/>
      <c r="R26" s="38"/>
      <c r="S26" s="24"/>
      <c r="T26" s="24"/>
      <c r="U26" s="24"/>
      <c r="V26" s="24"/>
      <c r="W26" s="24"/>
      <c r="X26" s="24"/>
      <c r="Y26" s="38"/>
      <c r="Z26" s="38"/>
      <c r="AA26" s="38"/>
      <c r="AB26" s="38"/>
      <c r="AC26" s="24"/>
      <c r="AD26" s="38"/>
      <c r="AE26" s="38"/>
      <c r="AF26" s="38"/>
      <c r="AG26" s="38"/>
      <c r="AH26" s="38"/>
      <c r="AI26" s="38"/>
    </row>
    <row r="27" spans="1:37" ht="15" customHeight="1" x14ac:dyDescent="0.25">
      <c r="A27" s="9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24"/>
      <c r="P27" s="38"/>
      <c r="Q27" s="41"/>
      <c r="R27" s="38"/>
      <c r="S27" s="38"/>
      <c r="T27" s="24"/>
      <c r="U27" s="24"/>
      <c r="V27" s="24"/>
      <c r="W27" s="24"/>
      <c r="X27" s="57"/>
      <c r="Y27" s="38"/>
      <c r="Z27" s="38"/>
      <c r="AA27" s="38"/>
      <c r="AB27" s="38"/>
      <c r="AC27" s="24"/>
      <c r="AD27" s="38"/>
      <c r="AE27" s="38"/>
      <c r="AF27" s="38"/>
      <c r="AG27" s="38"/>
      <c r="AH27" s="38"/>
      <c r="AI27" s="38"/>
    </row>
    <row r="28" spans="1:37" ht="15" customHeight="1" x14ac:dyDescent="0.25">
      <c r="A28" s="9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24"/>
      <c r="P28" s="38"/>
      <c r="Q28" s="41"/>
      <c r="R28" s="38"/>
      <c r="S28" s="38"/>
      <c r="T28" s="24"/>
      <c r="U28" s="24"/>
      <c r="V28" s="24"/>
      <c r="W28" s="24"/>
      <c r="X28" s="57"/>
      <c r="Y28" s="57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7" ht="15" customHeight="1" x14ac:dyDescent="0.25">
      <c r="A29" s="9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24"/>
      <c r="P29" s="38"/>
      <c r="Q29" s="41"/>
      <c r="R29" s="38"/>
      <c r="S29" s="38"/>
      <c r="T29" s="24"/>
      <c r="U29" s="24"/>
      <c r="V29" s="24"/>
      <c r="W29" s="24"/>
      <c r="X29" s="57"/>
      <c r="Y29" s="57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7" ht="15" customHeight="1" x14ac:dyDescent="0.25">
      <c r="A30" s="9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24"/>
      <c r="P30" s="38"/>
      <c r="Q30" s="41"/>
      <c r="R30" s="38"/>
      <c r="S30" s="38"/>
      <c r="T30" s="24"/>
      <c r="U30" s="24"/>
      <c r="V30" s="24"/>
      <c r="W30" s="24"/>
      <c r="X30" s="57"/>
      <c r="Y30" s="57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7" ht="15" customHeight="1" x14ac:dyDescent="0.25">
      <c r="A31" s="9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24"/>
      <c r="P31" s="38"/>
      <c r="Q31" s="41"/>
      <c r="R31" s="38"/>
      <c r="S31" s="38"/>
      <c r="T31" s="24"/>
      <c r="U31" s="24"/>
      <c r="V31" s="24"/>
      <c r="W31" s="24"/>
      <c r="X31" s="57"/>
      <c r="Y31" s="57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7" ht="15" customHeight="1" x14ac:dyDescent="0.25">
      <c r="A32" s="9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24"/>
      <c r="P32" s="38"/>
      <c r="Q32" s="41"/>
      <c r="R32" s="38"/>
      <c r="S32" s="38"/>
      <c r="T32" s="24"/>
      <c r="U32" s="24"/>
      <c r="V32" s="24"/>
      <c r="W32" s="24"/>
      <c r="X32" s="57"/>
      <c r="Y32" s="57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24"/>
      <c r="P33" s="38"/>
      <c r="Q33" s="41"/>
      <c r="R33" s="38"/>
      <c r="S33" s="38"/>
      <c r="T33" s="24"/>
      <c r="U33" s="24"/>
      <c r="V33" s="24"/>
      <c r="W33" s="24"/>
      <c r="X33" s="57"/>
      <c r="Y33" s="57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24"/>
      <c r="P34" s="38"/>
      <c r="Q34" s="41"/>
      <c r="R34" s="38"/>
      <c r="S34" s="38"/>
      <c r="T34" s="24"/>
      <c r="U34" s="24"/>
      <c r="V34" s="24"/>
      <c r="W34" s="24"/>
      <c r="X34" s="57"/>
      <c r="Y34" s="57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24"/>
      <c r="P35" s="38"/>
      <c r="Q35" s="41"/>
      <c r="R35" s="38"/>
      <c r="S35" s="38"/>
      <c r="T35" s="24"/>
      <c r="U35" s="24"/>
      <c r="V35" s="24"/>
      <c r="W35" s="24"/>
      <c r="X35" s="57"/>
      <c r="Y35" s="57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24"/>
      <c r="P36" s="38"/>
      <c r="Q36" s="41"/>
      <c r="R36" s="38"/>
      <c r="S36" s="38"/>
      <c r="T36" s="24"/>
      <c r="U36" s="24"/>
      <c r="V36" s="24"/>
      <c r="W36" s="24"/>
      <c r="X36" s="57"/>
      <c r="Y36" s="57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24"/>
      <c r="P37" s="38"/>
      <c r="Q37" s="41"/>
      <c r="R37" s="38"/>
      <c r="S37" s="38"/>
      <c r="T37" s="24"/>
      <c r="U37" s="24"/>
      <c r="V37" s="24"/>
      <c r="W37" s="24"/>
      <c r="X37" s="57"/>
      <c r="Y37" s="57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24"/>
      <c r="P38" s="38"/>
      <c r="Q38" s="41"/>
      <c r="R38" s="38"/>
      <c r="S38" s="38"/>
      <c r="T38" s="24"/>
      <c r="U38" s="24"/>
      <c r="V38" s="24"/>
      <c r="W38" s="24"/>
      <c r="X38" s="57"/>
      <c r="Y38" s="57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24"/>
      <c r="P39" s="38"/>
      <c r="Q39" s="41"/>
      <c r="R39" s="38"/>
      <c r="S39" s="38"/>
      <c r="T39" s="24"/>
      <c r="U39" s="24"/>
      <c r="V39" s="24"/>
      <c r="W39" s="24"/>
      <c r="X39" s="57"/>
      <c r="Y39" s="57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24"/>
      <c r="P40" s="38"/>
      <c r="Q40" s="41"/>
      <c r="R40" s="38"/>
      <c r="S40" s="38"/>
      <c r="T40" s="24"/>
      <c r="U40" s="24"/>
      <c r="V40" s="24"/>
      <c r="W40" s="24"/>
      <c r="X40" s="57"/>
      <c r="Y40" s="57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24"/>
      <c r="P41" s="38"/>
      <c r="Q41" s="41"/>
      <c r="R41" s="38"/>
      <c r="S41" s="38"/>
      <c r="T41" s="24"/>
      <c r="U41" s="24"/>
      <c r="V41" s="24"/>
      <c r="W41" s="24"/>
      <c r="X41" s="57"/>
      <c r="Y41" s="57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24"/>
      <c r="P42" s="38"/>
      <c r="Q42" s="41"/>
      <c r="R42" s="38"/>
      <c r="S42" s="38"/>
      <c r="T42" s="24"/>
      <c r="U42" s="24"/>
      <c r="V42" s="24"/>
      <c r="W42" s="24"/>
      <c r="X42" s="57"/>
      <c r="Y42" s="57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24"/>
      <c r="P43" s="38"/>
      <c r="Q43" s="41"/>
      <c r="R43" s="38"/>
      <c r="S43" s="38"/>
      <c r="T43" s="24"/>
      <c r="U43" s="24"/>
      <c r="V43" s="24"/>
      <c r="W43" s="24"/>
      <c r="X43" s="57"/>
      <c r="Y43" s="57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24"/>
      <c r="P44" s="38"/>
      <c r="Q44" s="41"/>
      <c r="R44" s="38"/>
      <c r="S44" s="38"/>
      <c r="T44" s="24"/>
      <c r="U44" s="24"/>
      <c r="V44" s="24"/>
      <c r="W44" s="24"/>
      <c r="X44" s="57"/>
      <c r="Y44" s="57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24"/>
      <c r="P45" s="38"/>
      <c r="Q45" s="41"/>
      <c r="R45" s="38"/>
      <c r="S45" s="38"/>
      <c r="T45" s="24"/>
      <c r="U45" s="24"/>
      <c r="V45" s="24"/>
      <c r="W45" s="24"/>
      <c r="X45" s="57"/>
      <c r="Y45" s="57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24"/>
      <c r="P46" s="38"/>
      <c r="Q46" s="41"/>
      <c r="R46" s="38"/>
      <c r="S46" s="38"/>
      <c r="T46" s="24"/>
      <c r="U46" s="24"/>
      <c r="V46" s="24"/>
      <c r="W46" s="24"/>
      <c r="X46" s="57"/>
      <c r="Y46" s="57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24"/>
      <c r="P47" s="38"/>
      <c r="Q47" s="41"/>
      <c r="R47" s="38"/>
      <c r="S47" s="38"/>
      <c r="T47" s="24"/>
      <c r="U47" s="24"/>
      <c r="V47" s="24"/>
      <c r="W47" s="24"/>
      <c r="X47" s="57"/>
      <c r="Y47" s="57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24"/>
      <c r="P48" s="38"/>
      <c r="Q48" s="41"/>
      <c r="R48" s="38"/>
      <c r="S48" s="38"/>
      <c r="T48" s="24"/>
      <c r="U48" s="24"/>
      <c r="V48" s="24"/>
      <c r="W48" s="24"/>
      <c r="X48" s="57"/>
      <c r="Y48" s="57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24"/>
      <c r="P49" s="38"/>
      <c r="Q49" s="41"/>
      <c r="R49" s="38"/>
      <c r="S49" s="38"/>
      <c r="T49" s="24"/>
      <c r="U49" s="24"/>
      <c r="V49" s="24"/>
      <c r="W49" s="24"/>
      <c r="X49" s="57"/>
      <c r="Y49" s="57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24"/>
      <c r="P50" s="38"/>
      <c r="Q50" s="41"/>
      <c r="R50" s="38"/>
      <c r="S50" s="38"/>
      <c r="T50" s="24"/>
      <c r="U50" s="24"/>
      <c r="V50" s="24"/>
      <c r="W50" s="24"/>
      <c r="X50" s="57"/>
      <c r="Y50" s="57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24"/>
      <c r="P51" s="38"/>
      <c r="Q51" s="41"/>
      <c r="R51" s="38"/>
      <c r="S51" s="38"/>
      <c r="T51" s="24"/>
      <c r="U51" s="24"/>
      <c r="V51" s="24"/>
      <c r="W51" s="24"/>
      <c r="X51" s="57"/>
      <c r="Y51" s="57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24"/>
      <c r="P52" s="38"/>
      <c r="Q52" s="41"/>
      <c r="R52" s="38"/>
      <c r="S52" s="38"/>
      <c r="T52" s="24"/>
      <c r="U52" s="24"/>
      <c r="V52" s="24"/>
      <c r="W52" s="24"/>
      <c r="X52" s="57"/>
      <c r="Y52" s="57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24"/>
      <c r="P53" s="38"/>
      <c r="Q53" s="41"/>
      <c r="R53" s="38"/>
      <c r="S53" s="38"/>
      <c r="T53" s="24"/>
      <c r="U53" s="24"/>
      <c r="V53" s="24"/>
      <c r="W53" s="24"/>
      <c r="X53" s="57"/>
      <c r="Y53" s="57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24"/>
      <c r="P54" s="38"/>
      <c r="Q54" s="41"/>
      <c r="R54" s="38"/>
      <c r="S54" s="38"/>
      <c r="T54" s="24"/>
      <c r="U54" s="24"/>
      <c r="V54" s="24"/>
      <c r="W54" s="24"/>
      <c r="X54" s="57"/>
      <c r="Y54" s="57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24"/>
      <c r="P55" s="38"/>
      <c r="Q55" s="41"/>
      <c r="R55" s="38"/>
      <c r="S55" s="38"/>
      <c r="T55" s="24"/>
      <c r="U55" s="24"/>
      <c r="V55" s="24"/>
      <c r="W55" s="24"/>
      <c r="X55" s="57"/>
      <c r="Y55" s="57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24"/>
      <c r="P56" s="38"/>
      <c r="Q56" s="41"/>
      <c r="R56" s="38"/>
      <c r="S56" s="38"/>
      <c r="T56" s="24"/>
      <c r="U56" s="24"/>
      <c r="V56" s="24"/>
      <c r="W56" s="24"/>
      <c r="X56" s="57"/>
      <c r="Y56" s="57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24"/>
      <c r="P57" s="38"/>
      <c r="Q57" s="41"/>
      <c r="R57" s="38"/>
      <c r="S57" s="38"/>
      <c r="T57" s="24"/>
      <c r="U57" s="24"/>
      <c r="V57" s="24"/>
      <c r="W57" s="24"/>
      <c r="X57" s="57"/>
      <c r="Y57" s="57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24"/>
      <c r="P58" s="38"/>
      <c r="Q58" s="41"/>
      <c r="R58" s="38"/>
      <c r="S58" s="38"/>
      <c r="T58" s="24"/>
      <c r="U58" s="24"/>
      <c r="V58" s="24"/>
      <c r="W58" s="24"/>
      <c r="X58" s="57"/>
      <c r="Y58" s="57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24"/>
      <c r="P59" s="38"/>
      <c r="Q59" s="41"/>
      <c r="R59" s="38"/>
      <c r="S59" s="38"/>
      <c r="T59" s="24"/>
      <c r="U59" s="24"/>
      <c r="V59" s="24"/>
      <c r="W59" s="24"/>
      <c r="X59" s="57"/>
      <c r="Y59" s="57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24"/>
      <c r="P60" s="38"/>
      <c r="Q60" s="41"/>
      <c r="R60" s="38"/>
      <c r="S60" s="38"/>
      <c r="T60" s="24"/>
      <c r="U60" s="24"/>
      <c r="V60" s="24"/>
      <c r="W60" s="24"/>
      <c r="X60" s="57"/>
      <c r="Y60" s="57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24"/>
      <c r="P61" s="38"/>
      <c r="Q61" s="41"/>
      <c r="R61" s="38"/>
      <c r="S61" s="38"/>
      <c r="T61" s="24"/>
      <c r="U61" s="24"/>
      <c r="V61" s="24"/>
      <c r="W61" s="24"/>
      <c r="X61" s="57"/>
      <c r="Y61" s="57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B62" s="38"/>
      <c r="C62" s="38"/>
      <c r="D62" s="38"/>
      <c r="E62" s="38"/>
      <c r="F62" s="38"/>
      <c r="G62" s="38"/>
      <c r="H62" s="38"/>
      <c r="I62" s="38"/>
      <c r="J62" s="38"/>
      <c r="K62" s="38"/>
    </row>
    <row r="63" spans="1:35" ht="15" customHeight="1" x14ac:dyDescent="0.25">
      <c r="B63" s="38"/>
      <c r="C63" s="38"/>
      <c r="D63" s="38"/>
      <c r="E63" s="38"/>
      <c r="F63" s="38"/>
      <c r="G63" s="38"/>
      <c r="H63" s="38"/>
      <c r="I63" s="38"/>
      <c r="J63" s="38"/>
      <c r="K63" s="38"/>
    </row>
    <row r="64" spans="1:35" ht="15" customHeight="1" x14ac:dyDescent="0.25">
      <c r="B64" s="38"/>
      <c r="C64" s="38"/>
      <c r="D64" s="38"/>
      <c r="E64" s="38"/>
      <c r="F64" s="38"/>
      <c r="G64" s="38"/>
      <c r="H64" s="38"/>
      <c r="I64" s="38"/>
      <c r="J64" s="38"/>
      <c r="K64" s="38"/>
    </row>
    <row r="65" spans="2:11" ht="15" customHeight="1" x14ac:dyDescent="0.25">
      <c r="B65" s="38"/>
      <c r="C65" s="38"/>
      <c r="D65" s="38"/>
      <c r="E65" s="38"/>
      <c r="F65" s="38"/>
      <c r="G65" s="38"/>
      <c r="H65" s="38"/>
      <c r="I65" s="38"/>
      <c r="J65" s="38"/>
      <c r="K65" s="38"/>
    </row>
    <row r="66" spans="2:11" ht="15" customHeight="1" x14ac:dyDescent="0.25">
      <c r="B66" s="38"/>
      <c r="C66" s="38"/>
      <c r="D66" s="38"/>
      <c r="E66" s="38"/>
      <c r="F66" s="38"/>
      <c r="G66" s="38"/>
      <c r="H66" s="38"/>
      <c r="I66" s="38"/>
      <c r="J66" s="38"/>
      <c r="K66" s="38"/>
    </row>
    <row r="67" spans="2:11" ht="15" customHeight="1" x14ac:dyDescent="0.25">
      <c r="B67" s="38"/>
      <c r="C67" s="38"/>
      <c r="D67" s="38"/>
      <c r="E67" s="38"/>
      <c r="F67" s="38"/>
      <c r="G67" s="38"/>
      <c r="H67" s="38"/>
      <c r="I67" s="38"/>
      <c r="J67" s="38"/>
      <c r="K67" s="3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4257812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2" t="s">
        <v>32</v>
      </c>
      <c r="C1" s="3"/>
      <c r="D1" s="4"/>
      <c r="E1" s="5" t="s">
        <v>73</v>
      </c>
      <c r="F1" s="62"/>
      <c r="G1" s="63"/>
      <c r="H1" s="6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2"/>
      <c r="AB1" s="62"/>
      <c r="AC1" s="63"/>
      <c r="AD1" s="6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64" t="s">
        <v>51</v>
      </c>
      <c r="C2" s="65"/>
      <c r="D2" s="66"/>
      <c r="E2" s="13" t="s">
        <v>12</v>
      </c>
      <c r="F2" s="14"/>
      <c r="G2" s="14"/>
      <c r="H2" s="14"/>
      <c r="I2" s="20"/>
      <c r="J2" s="15"/>
      <c r="K2" s="67"/>
      <c r="L2" s="22" t="s">
        <v>52</v>
      </c>
      <c r="M2" s="14"/>
      <c r="N2" s="14"/>
      <c r="O2" s="21"/>
      <c r="P2" s="19"/>
      <c r="Q2" s="22" t="s">
        <v>53</v>
      </c>
      <c r="R2" s="14"/>
      <c r="S2" s="14"/>
      <c r="T2" s="14"/>
      <c r="U2" s="20"/>
      <c r="V2" s="21"/>
      <c r="W2" s="19"/>
      <c r="X2" s="68" t="s">
        <v>54</v>
      </c>
      <c r="Y2" s="69"/>
      <c r="Z2" s="70"/>
      <c r="AA2" s="13" t="s">
        <v>12</v>
      </c>
      <c r="AB2" s="14"/>
      <c r="AC2" s="14"/>
      <c r="AD2" s="14"/>
      <c r="AE2" s="20"/>
      <c r="AF2" s="15"/>
      <c r="AG2" s="67"/>
      <c r="AH2" s="22" t="s">
        <v>55</v>
      </c>
      <c r="AI2" s="14"/>
      <c r="AJ2" s="14"/>
      <c r="AK2" s="21"/>
      <c r="AL2" s="19"/>
      <c r="AM2" s="22" t="s">
        <v>53</v>
      </c>
      <c r="AN2" s="14"/>
      <c r="AO2" s="14"/>
      <c r="AP2" s="14"/>
      <c r="AQ2" s="20"/>
      <c r="AR2" s="21"/>
      <c r="AS2" s="71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71"/>
      <c r="L3" s="18" t="s">
        <v>5</v>
      </c>
      <c r="M3" s="18" t="s">
        <v>6</v>
      </c>
      <c r="N3" s="18" t="s">
        <v>56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7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71"/>
      <c r="AH3" s="18" t="s">
        <v>5</v>
      </c>
      <c r="AI3" s="18" t="s">
        <v>6</v>
      </c>
      <c r="AJ3" s="18" t="s">
        <v>56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71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5">
        <v>1982</v>
      </c>
      <c r="C4" s="25" t="s">
        <v>64</v>
      </c>
      <c r="D4" s="33" t="s">
        <v>34</v>
      </c>
      <c r="E4" s="25">
        <v>8</v>
      </c>
      <c r="F4" s="25">
        <v>0</v>
      </c>
      <c r="G4" s="25">
        <v>6</v>
      </c>
      <c r="H4" s="25">
        <v>3</v>
      </c>
      <c r="I4" s="25"/>
      <c r="J4" s="61"/>
      <c r="K4" s="24"/>
      <c r="L4" s="18"/>
      <c r="M4" s="18"/>
      <c r="N4" s="18"/>
      <c r="O4" s="18"/>
      <c r="P4" s="24"/>
      <c r="Q4" s="25">
        <v>9</v>
      </c>
      <c r="R4" s="25">
        <v>1</v>
      </c>
      <c r="S4" s="25">
        <v>6</v>
      </c>
      <c r="T4" s="25">
        <v>7</v>
      </c>
      <c r="U4" s="25"/>
      <c r="V4" s="74"/>
      <c r="W4" s="29"/>
      <c r="X4" s="25"/>
      <c r="Y4" s="35"/>
      <c r="Z4" s="33"/>
      <c r="AA4" s="25"/>
      <c r="AB4" s="25"/>
      <c r="AC4" s="25"/>
      <c r="AD4" s="72"/>
      <c r="AE4" s="25"/>
      <c r="AF4" s="61"/>
      <c r="AG4" s="29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75"/>
      <c r="AS4" s="76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5"/>
      <c r="C5" s="35"/>
      <c r="D5" s="33"/>
      <c r="E5" s="25"/>
      <c r="F5" s="25"/>
      <c r="G5" s="25"/>
      <c r="H5" s="72"/>
      <c r="I5" s="25"/>
      <c r="J5" s="61"/>
      <c r="K5" s="29"/>
      <c r="L5" s="73"/>
      <c r="M5" s="18"/>
      <c r="N5" s="18"/>
      <c r="O5" s="18"/>
      <c r="P5" s="24"/>
      <c r="Q5" s="25"/>
      <c r="R5" s="25"/>
      <c r="S5" s="72"/>
      <c r="T5" s="25"/>
      <c r="U5" s="25"/>
      <c r="V5" s="74"/>
      <c r="W5" s="29"/>
      <c r="X5" s="25">
        <v>1983</v>
      </c>
      <c r="Y5" s="25" t="s">
        <v>65</v>
      </c>
      <c r="Z5" s="2" t="s">
        <v>66</v>
      </c>
      <c r="AA5" s="25">
        <v>18</v>
      </c>
      <c r="AB5" s="25">
        <v>2</v>
      </c>
      <c r="AC5" s="25">
        <v>24</v>
      </c>
      <c r="AD5" s="25">
        <v>13</v>
      </c>
      <c r="AE5" s="25"/>
      <c r="AF5" s="101"/>
      <c r="AG5" s="24"/>
      <c r="AH5" s="18" t="s">
        <v>67</v>
      </c>
      <c r="AI5" s="18"/>
      <c r="AJ5" s="18"/>
      <c r="AK5" s="18"/>
      <c r="AL5" s="24"/>
      <c r="AM5" s="25"/>
      <c r="AN5" s="25"/>
      <c r="AO5" s="25"/>
      <c r="AP5" s="25"/>
      <c r="AQ5" s="25"/>
      <c r="AR5" s="75"/>
      <c r="AS5" s="76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5"/>
      <c r="C6" s="35"/>
      <c r="D6" s="33"/>
      <c r="E6" s="25"/>
      <c r="F6" s="25"/>
      <c r="G6" s="25"/>
      <c r="H6" s="72"/>
      <c r="I6" s="25"/>
      <c r="J6" s="61"/>
      <c r="K6" s="29"/>
      <c r="L6" s="73"/>
      <c r="M6" s="18"/>
      <c r="N6" s="18"/>
      <c r="O6" s="18"/>
      <c r="P6" s="24"/>
      <c r="Q6" s="25"/>
      <c r="R6" s="25"/>
      <c r="S6" s="72"/>
      <c r="T6" s="25"/>
      <c r="U6" s="25"/>
      <c r="V6" s="74"/>
      <c r="W6" s="29"/>
      <c r="X6" s="25">
        <v>1984</v>
      </c>
      <c r="Y6" s="25" t="s">
        <v>64</v>
      </c>
      <c r="Z6" s="2" t="s">
        <v>66</v>
      </c>
      <c r="AA6" s="25">
        <v>14</v>
      </c>
      <c r="AB6" s="25">
        <v>1</v>
      </c>
      <c r="AC6" s="25">
        <v>6</v>
      </c>
      <c r="AD6" s="25">
        <v>5</v>
      </c>
      <c r="AE6" s="25"/>
      <c r="AF6" s="101"/>
      <c r="AG6" s="24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75"/>
      <c r="AS6" s="76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5"/>
      <c r="C7" s="35"/>
      <c r="D7" s="33"/>
      <c r="E7" s="25"/>
      <c r="F7" s="25"/>
      <c r="G7" s="25"/>
      <c r="H7" s="72"/>
      <c r="I7" s="25"/>
      <c r="J7" s="61"/>
      <c r="K7" s="29"/>
      <c r="L7" s="73"/>
      <c r="M7" s="18"/>
      <c r="N7" s="18"/>
      <c r="O7" s="18"/>
      <c r="P7" s="24"/>
      <c r="Q7" s="25"/>
      <c r="R7" s="25"/>
      <c r="S7" s="72"/>
      <c r="T7" s="25"/>
      <c r="U7" s="25"/>
      <c r="V7" s="74"/>
      <c r="W7" s="29"/>
      <c r="X7" s="25">
        <v>1985</v>
      </c>
      <c r="Y7" s="25" t="s">
        <v>68</v>
      </c>
      <c r="Z7" s="2" t="s">
        <v>66</v>
      </c>
      <c r="AA7" s="25">
        <v>9</v>
      </c>
      <c r="AB7" s="25">
        <v>0</v>
      </c>
      <c r="AC7" s="25">
        <v>1</v>
      </c>
      <c r="AD7" s="25">
        <v>1</v>
      </c>
      <c r="AE7" s="25"/>
      <c r="AF7" s="101"/>
      <c r="AG7" s="24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75"/>
      <c r="AS7" s="76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25"/>
      <c r="C8" s="35"/>
      <c r="D8" s="33"/>
      <c r="E8" s="25"/>
      <c r="F8" s="25"/>
      <c r="G8" s="25"/>
      <c r="H8" s="72"/>
      <c r="I8" s="25"/>
      <c r="J8" s="61"/>
      <c r="K8" s="29"/>
      <c r="L8" s="73"/>
      <c r="M8" s="18"/>
      <c r="N8" s="18"/>
      <c r="O8" s="18"/>
      <c r="P8" s="24"/>
      <c r="Q8" s="25"/>
      <c r="R8" s="25"/>
      <c r="S8" s="72"/>
      <c r="T8" s="25"/>
      <c r="U8" s="25"/>
      <c r="V8" s="74"/>
      <c r="W8" s="29"/>
      <c r="X8" s="25"/>
      <c r="Y8" s="25"/>
      <c r="Z8" s="2"/>
      <c r="AA8" s="25"/>
      <c r="AB8" s="25"/>
      <c r="AC8" s="25"/>
      <c r="AD8" s="25"/>
      <c r="AE8" s="25"/>
      <c r="AF8" s="101"/>
      <c r="AG8" s="24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75"/>
      <c r="AS8" s="76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25"/>
      <c r="C9" s="35"/>
      <c r="D9" s="33"/>
      <c r="E9" s="25"/>
      <c r="F9" s="25"/>
      <c r="G9" s="25"/>
      <c r="H9" s="72"/>
      <c r="I9" s="25"/>
      <c r="J9" s="61"/>
      <c r="K9" s="29"/>
      <c r="L9" s="73"/>
      <c r="M9" s="18"/>
      <c r="N9" s="18"/>
      <c r="O9" s="18"/>
      <c r="P9" s="24"/>
      <c r="Q9" s="25"/>
      <c r="R9" s="25"/>
      <c r="S9" s="72"/>
      <c r="T9" s="25"/>
      <c r="U9" s="25"/>
      <c r="V9" s="74"/>
      <c r="W9" s="29"/>
      <c r="X9" s="25">
        <v>1987</v>
      </c>
      <c r="Y9" s="25" t="s">
        <v>67</v>
      </c>
      <c r="Z9" s="2" t="s">
        <v>69</v>
      </c>
      <c r="AA9" s="25">
        <v>16</v>
      </c>
      <c r="AB9" s="25">
        <v>0</v>
      </c>
      <c r="AC9" s="25">
        <v>21</v>
      </c>
      <c r="AD9" s="25">
        <v>11</v>
      </c>
      <c r="AE9" s="25"/>
      <c r="AF9" s="101"/>
      <c r="AG9" s="24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75"/>
      <c r="AS9" s="76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ht="14.25" x14ac:dyDescent="0.2">
      <c r="A10" s="38"/>
      <c r="B10" s="77" t="s">
        <v>57</v>
      </c>
      <c r="C10" s="78"/>
      <c r="D10" s="79"/>
      <c r="E10" s="80">
        <f>SUM(E4:E9)</f>
        <v>8</v>
      </c>
      <c r="F10" s="80">
        <f>SUM(F4:F9)</f>
        <v>0</v>
      </c>
      <c r="G10" s="80">
        <f>SUM(G4:G9)</f>
        <v>6</v>
      </c>
      <c r="H10" s="80">
        <f>SUM(H4:H9)</f>
        <v>3</v>
      </c>
      <c r="I10" s="80">
        <f>SUM(I4:I9)</f>
        <v>0</v>
      </c>
      <c r="J10" s="81">
        <v>0</v>
      </c>
      <c r="K10" s="67">
        <f>SUM(K4:K9)</f>
        <v>0</v>
      </c>
      <c r="L10" s="22"/>
      <c r="M10" s="20"/>
      <c r="N10" s="82"/>
      <c r="O10" s="83"/>
      <c r="P10" s="24"/>
      <c r="Q10" s="80">
        <f>SUM(Q4:Q9)</f>
        <v>9</v>
      </c>
      <c r="R10" s="80">
        <f>SUM(R4:R9)</f>
        <v>1</v>
      </c>
      <c r="S10" s="80">
        <f>SUM(S4:S9)</f>
        <v>6</v>
      </c>
      <c r="T10" s="80">
        <f>SUM(T4:T9)</f>
        <v>7</v>
      </c>
      <c r="U10" s="80">
        <f>SUM(U4:U9)</f>
        <v>0</v>
      </c>
      <c r="V10" s="36">
        <v>0</v>
      </c>
      <c r="W10" s="67">
        <f>SUM(W4:W9)</f>
        <v>0</v>
      </c>
      <c r="X10" s="16" t="s">
        <v>57</v>
      </c>
      <c r="Y10" s="17"/>
      <c r="Z10" s="15"/>
      <c r="AA10" s="80">
        <f>SUM(AA4:AA9)</f>
        <v>57</v>
      </c>
      <c r="AB10" s="80">
        <f>SUM(AB4:AB9)</f>
        <v>3</v>
      </c>
      <c r="AC10" s="80">
        <f>SUM(AC4:AC9)</f>
        <v>52</v>
      </c>
      <c r="AD10" s="80">
        <f>SUM(AD4:AD9)</f>
        <v>30</v>
      </c>
      <c r="AE10" s="80">
        <f>SUM(AE4:AE9)</f>
        <v>0</v>
      </c>
      <c r="AF10" s="81">
        <v>0</v>
      </c>
      <c r="AG10" s="67">
        <f>SUM(AG4:AG9)</f>
        <v>0</v>
      </c>
      <c r="AH10" s="22"/>
      <c r="AI10" s="20"/>
      <c r="AJ10" s="82"/>
      <c r="AK10" s="83"/>
      <c r="AL10" s="24"/>
      <c r="AM10" s="80">
        <f>SUM(AM4:AM9)</f>
        <v>0</v>
      </c>
      <c r="AN10" s="80">
        <f>SUM(AN4:AN9)</f>
        <v>0</v>
      </c>
      <c r="AO10" s="80">
        <f>SUM(AO4:AO9)</f>
        <v>0</v>
      </c>
      <c r="AP10" s="80">
        <f>SUM(AP4:AP9)</f>
        <v>0</v>
      </c>
      <c r="AQ10" s="80">
        <f>SUM(AQ4:AQ9)</f>
        <v>0</v>
      </c>
      <c r="AR10" s="81">
        <v>0</v>
      </c>
      <c r="AS10" s="71">
        <f>SUM(AS4:AS9)</f>
        <v>0</v>
      </c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38"/>
      <c r="C11" s="38"/>
      <c r="D11" s="38"/>
      <c r="E11" s="38"/>
      <c r="F11" s="38"/>
      <c r="G11" s="38"/>
      <c r="H11" s="38"/>
      <c r="I11" s="38"/>
      <c r="J11" s="39"/>
      <c r="K11" s="29"/>
      <c r="L11" s="24"/>
      <c r="M11" s="24"/>
      <c r="N11" s="24"/>
      <c r="O11" s="24"/>
      <c r="P11" s="38"/>
      <c r="Q11" s="38"/>
      <c r="R11" s="41"/>
      <c r="S11" s="38"/>
      <c r="T11" s="38"/>
      <c r="U11" s="24"/>
      <c r="V11" s="24"/>
      <c r="W11" s="29"/>
      <c r="X11" s="38"/>
      <c r="Y11" s="38"/>
      <c r="Z11" s="38"/>
      <c r="AA11" s="38"/>
      <c r="AB11" s="38"/>
      <c r="AC11" s="38"/>
      <c r="AD11" s="38"/>
      <c r="AE11" s="38"/>
      <c r="AF11" s="39"/>
      <c r="AG11" s="29"/>
      <c r="AH11" s="24"/>
      <c r="AI11" s="24"/>
      <c r="AJ11" s="24"/>
      <c r="AK11" s="24"/>
      <c r="AL11" s="38"/>
      <c r="AM11" s="38"/>
      <c r="AN11" s="41"/>
      <c r="AO11" s="38"/>
      <c r="AP11" s="38"/>
      <c r="AQ11" s="24"/>
      <c r="AR11" s="24"/>
      <c r="AS11" s="29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84" t="s">
        <v>58</v>
      </c>
      <c r="C12" s="85"/>
      <c r="D12" s="86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16</v>
      </c>
      <c r="J12" s="18" t="s">
        <v>21</v>
      </c>
      <c r="K12" s="24"/>
      <c r="L12" s="18" t="s">
        <v>25</v>
      </c>
      <c r="M12" s="18" t="s">
        <v>26</v>
      </c>
      <c r="N12" s="18" t="s">
        <v>59</v>
      </c>
      <c r="O12" s="18" t="s">
        <v>60</v>
      </c>
      <c r="Q12" s="41"/>
      <c r="R12" s="41" t="s">
        <v>42</v>
      </c>
      <c r="S12" s="41"/>
      <c r="T12" s="87" t="s">
        <v>43</v>
      </c>
      <c r="U12" s="24"/>
      <c r="V12" s="29"/>
      <c r="W12" s="29"/>
      <c r="X12" s="88"/>
      <c r="Y12" s="88"/>
      <c r="Z12" s="88"/>
      <c r="AA12" s="88"/>
      <c r="AB12" s="88"/>
      <c r="AC12" s="41"/>
      <c r="AD12" s="41"/>
      <c r="AE12" s="41"/>
      <c r="AF12" s="38"/>
      <c r="AG12" s="38"/>
      <c r="AH12" s="38"/>
      <c r="AI12" s="38"/>
      <c r="AJ12" s="38"/>
      <c r="AK12" s="38"/>
      <c r="AM12" s="29"/>
      <c r="AN12" s="88"/>
      <c r="AO12" s="88"/>
      <c r="AP12" s="88"/>
      <c r="AQ12" s="88"/>
      <c r="AR12" s="88"/>
      <c r="AS12" s="8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43" t="s">
        <v>61</v>
      </c>
      <c r="C13" s="12"/>
      <c r="D13" s="45"/>
      <c r="E13" s="89">
        <v>0</v>
      </c>
      <c r="F13" s="89">
        <v>0</v>
      </c>
      <c r="G13" s="89">
        <v>0</v>
      </c>
      <c r="H13" s="89">
        <v>0</v>
      </c>
      <c r="I13" s="89">
        <v>0</v>
      </c>
      <c r="J13" s="90">
        <v>0</v>
      </c>
      <c r="K13" s="38" t="e">
        <f>PRODUCT(I13/J13)</f>
        <v>#DIV/0!</v>
      </c>
      <c r="L13" s="91">
        <v>0</v>
      </c>
      <c r="M13" s="91">
        <v>0</v>
      </c>
      <c r="N13" s="91">
        <v>0</v>
      </c>
      <c r="O13" s="91">
        <v>0</v>
      </c>
      <c r="Q13" s="41"/>
      <c r="R13" s="41"/>
      <c r="S13" s="41"/>
      <c r="T13" s="87" t="s">
        <v>63</v>
      </c>
      <c r="U13" s="38"/>
      <c r="V13" s="38"/>
      <c r="W13" s="38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38"/>
      <c r="AL13" s="38"/>
      <c r="AM13" s="38"/>
      <c r="AN13" s="41"/>
      <c r="AO13" s="41"/>
      <c r="AP13" s="41"/>
      <c r="AQ13" s="41"/>
      <c r="AR13" s="41"/>
      <c r="AS13" s="41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92" t="s">
        <v>51</v>
      </c>
      <c r="C14" s="93"/>
      <c r="D14" s="94"/>
      <c r="E14" s="89">
        <f>PRODUCT(E10+Q10)</f>
        <v>17</v>
      </c>
      <c r="F14" s="89">
        <f>PRODUCT(F10+R10)</f>
        <v>1</v>
      </c>
      <c r="G14" s="89">
        <f>PRODUCT(G10+S10)</f>
        <v>12</v>
      </c>
      <c r="H14" s="89">
        <f>PRODUCT(H10+T10)</f>
        <v>10</v>
      </c>
      <c r="I14" s="89">
        <f>PRODUCT(I10+U10)</f>
        <v>0</v>
      </c>
      <c r="J14" s="90">
        <v>0</v>
      </c>
      <c r="K14" s="38">
        <f>PRODUCT(K10+W10)</f>
        <v>0</v>
      </c>
      <c r="L14" s="91">
        <f>PRODUCT((F14+G14)/E14)</f>
        <v>0.76470588235294112</v>
      </c>
      <c r="M14" s="91">
        <f>PRODUCT(H14/E14)</f>
        <v>0.58823529411764708</v>
      </c>
      <c r="N14" s="91">
        <f>PRODUCT((F14+G14+H14)/E14)</f>
        <v>1.3529411764705883</v>
      </c>
      <c r="O14" s="91">
        <f>PRODUCT(I14/E14)</f>
        <v>0</v>
      </c>
      <c r="Q14" s="41"/>
      <c r="R14" s="41"/>
      <c r="S14" s="41"/>
      <c r="T14" s="87" t="s">
        <v>62</v>
      </c>
      <c r="U14" s="38"/>
      <c r="V14" s="38"/>
      <c r="W14" s="38"/>
      <c r="X14" s="38"/>
      <c r="Y14" s="38"/>
      <c r="Z14" s="38"/>
      <c r="AA14" s="38"/>
      <c r="AB14" s="38"/>
      <c r="AC14" s="41"/>
      <c r="AD14" s="41"/>
      <c r="AE14" s="41"/>
      <c r="AF14" s="41"/>
      <c r="AG14" s="41"/>
      <c r="AH14" s="41"/>
      <c r="AI14" s="41"/>
      <c r="AJ14" s="41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x14ac:dyDescent="0.25">
      <c r="A15" s="38"/>
      <c r="B15" s="95" t="s">
        <v>54</v>
      </c>
      <c r="C15" s="96"/>
      <c r="D15" s="97"/>
      <c r="E15" s="89">
        <f>PRODUCT(AA10+AM10)</f>
        <v>57</v>
      </c>
      <c r="F15" s="89">
        <f>PRODUCT(AB10+AN10)</f>
        <v>3</v>
      </c>
      <c r="G15" s="89">
        <f>PRODUCT(AC10+AO10)</f>
        <v>52</v>
      </c>
      <c r="H15" s="89">
        <f>PRODUCT(AD10+AP10)</f>
        <v>30</v>
      </c>
      <c r="I15" s="89">
        <f>PRODUCT(AE10+AQ10)</f>
        <v>0</v>
      </c>
      <c r="J15" s="90">
        <v>0</v>
      </c>
      <c r="K15" s="24">
        <f>PRODUCT(AG10+AS10)</f>
        <v>0</v>
      </c>
      <c r="L15" s="91">
        <f>PRODUCT((F15+G15)/E15)</f>
        <v>0.96491228070175439</v>
      </c>
      <c r="M15" s="91">
        <f>PRODUCT(H15/E15)</f>
        <v>0.52631578947368418</v>
      </c>
      <c r="N15" s="91">
        <f>PRODUCT((F15+G15+H15)/E15)</f>
        <v>1.4912280701754386</v>
      </c>
      <c r="O15" s="91">
        <f>PRODUCT(I15/E15)</f>
        <v>0</v>
      </c>
      <c r="Q15" s="41"/>
      <c r="R15" s="41"/>
      <c r="S15" s="38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38"/>
      <c r="AL15" s="24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x14ac:dyDescent="0.25">
      <c r="A16" s="38"/>
      <c r="B16" s="98" t="s">
        <v>57</v>
      </c>
      <c r="C16" s="99"/>
      <c r="D16" s="100"/>
      <c r="E16" s="89">
        <f>SUM(E13:E15)</f>
        <v>74</v>
      </c>
      <c r="F16" s="89">
        <f t="shared" ref="F16:I16" si="0">SUM(F13:F15)</f>
        <v>4</v>
      </c>
      <c r="G16" s="89">
        <f t="shared" si="0"/>
        <v>64</v>
      </c>
      <c r="H16" s="89">
        <f t="shared" si="0"/>
        <v>40</v>
      </c>
      <c r="I16" s="89">
        <f t="shared" si="0"/>
        <v>0</v>
      </c>
      <c r="J16" s="90">
        <v>0</v>
      </c>
      <c r="K16" s="38" t="e">
        <f>SUM(K13:K15)</f>
        <v>#DIV/0!</v>
      </c>
      <c r="L16" s="91">
        <f>PRODUCT((F16+G16)/E16)</f>
        <v>0.91891891891891897</v>
      </c>
      <c r="M16" s="91">
        <f>PRODUCT(H16/E16)</f>
        <v>0.54054054054054057</v>
      </c>
      <c r="N16" s="91">
        <f>PRODUCT((F16+G16+H16)/E16)</f>
        <v>1.4594594594594594</v>
      </c>
      <c r="O16" s="91">
        <f>PRODUCT(I16/E16)</f>
        <v>0</v>
      </c>
      <c r="Q16" s="24"/>
      <c r="R16" s="24"/>
      <c r="S16" s="24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38"/>
      <c r="AE16" s="41"/>
      <c r="AF16" s="41"/>
      <c r="AG16" s="41"/>
      <c r="AH16" s="41"/>
      <c r="AI16" s="41"/>
      <c r="AJ16" s="41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ht="14.25" x14ac:dyDescent="0.2">
      <c r="A17" s="38"/>
      <c r="B17" s="38"/>
      <c r="C17" s="38"/>
      <c r="D17" s="38"/>
      <c r="E17" s="24"/>
      <c r="F17" s="24"/>
      <c r="G17" s="24"/>
      <c r="H17" s="24"/>
      <c r="I17" s="24"/>
      <c r="J17" s="38"/>
      <c r="K17" s="38"/>
      <c r="L17" s="24"/>
      <c r="M17" s="24"/>
      <c r="N17" s="24"/>
      <c r="O17" s="24"/>
      <c r="P17" s="38"/>
      <c r="Q17" s="38"/>
      <c r="R17" s="38"/>
      <c r="S17" s="38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38"/>
      <c r="AE17" s="41"/>
      <c r="AF17" s="41"/>
      <c r="AG17" s="41"/>
      <c r="AH17" s="41"/>
      <c r="AI17" s="41"/>
      <c r="AJ17" s="41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ht="14.25" x14ac:dyDescent="0.2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38"/>
      <c r="AE18" s="41"/>
      <c r="AF18" s="41"/>
      <c r="AG18" s="41"/>
      <c r="AH18" s="41"/>
      <c r="AI18" s="41"/>
      <c r="AJ18" s="41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ht="14.25" x14ac:dyDescent="0.2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38"/>
      <c r="AE19" s="41"/>
      <c r="AF19" s="41"/>
      <c r="AG19" s="41"/>
      <c r="AH19" s="41"/>
      <c r="AI19" s="41"/>
      <c r="AJ19" s="41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ht="14.25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38"/>
      <c r="AE20" s="41"/>
      <c r="AF20" s="41"/>
      <c r="AG20" s="41"/>
      <c r="AH20" s="41"/>
      <c r="AI20" s="41"/>
      <c r="AJ20" s="41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4.25" x14ac:dyDescent="0.2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38"/>
      <c r="AE21" s="41"/>
      <c r="AF21" s="41"/>
      <c r="AG21" s="41"/>
      <c r="AH21" s="41"/>
      <c r="AI21" s="41"/>
      <c r="AJ21" s="41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38"/>
      <c r="AE22" s="41"/>
      <c r="AF22" s="41"/>
      <c r="AG22" s="41"/>
      <c r="AH22" s="41"/>
      <c r="AI22" s="41"/>
      <c r="AJ22" s="41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38"/>
      <c r="AE23" s="41"/>
      <c r="AF23" s="41"/>
      <c r="AG23" s="41"/>
      <c r="AH23" s="41"/>
      <c r="AI23" s="41"/>
      <c r="AJ23" s="41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38"/>
      <c r="AE24" s="41"/>
      <c r="AF24" s="41"/>
      <c r="AG24" s="41"/>
      <c r="AH24" s="41"/>
      <c r="AI24" s="41"/>
      <c r="AJ24" s="41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38"/>
      <c r="AE25" s="41"/>
      <c r="AF25" s="41"/>
      <c r="AG25" s="41"/>
      <c r="AH25" s="41"/>
      <c r="AI25" s="41"/>
      <c r="AJ25" s="41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38"/>
      <c r="AE26" s="41"/>
      <c r="AF26" s="41"/>
      <c r="AG26" s="41"/>
      <c r="AH26" s="41"/>
      <c r="AI26" s="41"/>
      <c r="AJ26" s="41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38"/>
      <c r="AE27" s="41"/>
      <c r="AF27" s="41"/>
      <c r="AG27" s="41"/>
      <c r="AH27" s="41"/>
      <c r="AI27" s="41"/>
      <c r="AJ27" s="41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38"/>
      <c r="AE28" s="41"/>
      <c r="AF28" s="41"/>
      <c r="AG28" s="41"/>
      <c r="AH28" s="41"/>
      <c r="AI28" s="41"/>
      <c r="AJ28" s="41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38"/>
      <c r="AE29" s="41"/>
      <c r="AF29" s="41"/>
      <c r="AG29" s="41"/>
      <c r="AH29" s="41"/>
      <c r="AI29" s="41"/>
      <c r="AJ29" s="41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38"/>
      <c r="AE30" s="41"/>
      <c r="AF30" s="41"/>
      <c r="AG30" s="41"/>
      <c r="AH30" s="41"/>
      <c r="AI30" s="41"/>
      <c r="AJ30" s="41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38"/>
      <c r="AE31" s="41"/>
      <c r="AF31" s="41"/>
      <c r="AG31" s="41"/>
      <c r="AH31" s="41"/>
      <c r="AI31" s="41"/>
      <c r="AJ31" s="41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38"/>
      <c r="AE32" s="41"/>
      <c r="AF32" s="41"/>
      <c r="AG32" s="41"/>
      <c r="AH32" s="41"/>
      <c r="AI32" s="41"/>
      <c r="AJ32" s="41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38"/>
      <c r="AE33" s="41"/>
      <c r="AF33" s="41"/>
      <c r="AG33" s="41"/>
      <c r="AH33" s="41"/>
      <c r="AI33" s="41"/>
      <c r="AJ33" s="41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38"/>
      <c r="AE34" s="41"/>
      <c r="AF34" s="41"/>
      <c r="AG34" s="41"/>
      <c r="AH34" s="41"/>
      <c r="AI34" s="41"/>
      <c r="AJ34" s="41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38"/>
      <c r="AE35" s="41"/>
      <c r="AF35" s="41"/>
      <c r="AG35" s="41"/>
      <c r="AH35" s="41"/>
      <c r="AI35" s="41"/>
      <c r="AJ35" s="41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38"/>
      <c r="AE36" s="41"/>
      <c r="AF36" s="41"/>
      <c r="AG36" s="41"/>
      <c r="AH36" s="41"/>
      <c r="AI36" s="41"/>
      <c r="AJ36" s="41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38"/>
      <c r="AE37" s="41"/>
      <c r="AF37" s="41"/>
      <c r="AG37" s="41"/>
      <c r="AH37" s="41"/>
      <c r="AI37" s="41"/>
      <c r="AJ37" s="41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38"/>
      <c r="AE38" s="41"/>
      <c r="AF38" s="41"/>
      <c r="AG38" s="41"/>
      <c r="AH38" s="41"/>
      <c r="AI38" s="41"/>
      <c r="AJ38" s="41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38"/>
      <c r="AE39" s="41"/>
      <c r="AF39" s="41"/>
      <c r="AG39" s="41"/>
      <c r="AH39" s="41"/>
      <c r="AI39" s="41"/>
      <c r="AJ39" s="41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38"/>
      <c r="AE40" s="41"/>
      <c r="AF40" s="41"/>
      <c r="AG40" s="41"/>
      <c r="AH40" s="41"/>
      <c r="AI40" s="41"/>
      <c r="AJ40" s="41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38"/>
      <c r="AE41" s="41"/>
      <c r="AF41" s="41"/>
      <c r="AG41" s="41"/>
      <c r="AH41" s="41"/>
      <c r="AI41" s="41"/>
      <c r="AJ41" s="41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38"/>
      <c r="AE42" s="41"/>
      <c r="AF42" s="41"/>
      <c r="AG42" s="41"/>
      <c r="AH42" s="41"/>
      <c r="AI42" s="41"/>
      <c r="AJ42" s="41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38"/>
      <c r="AE43" s="41"/>
      <c r="AF43" s="41"/>
      <c r="AG43" s="41"/>
      <c r="AH43" s="41"/>
      <c r="AI43" s="41"/>
      <c r="AJ43" s="41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38"/>
      <c r="AE44" s="41"/>
      <c r="AF44" s="41"/>
      <c r="AG44" s="41"/>
      <c r="AH44" s="41"/>
      <c r="AI44" s="41"/>
      <c r="AJ44" s="41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38"/>
      <c r="AE45" s="41"/>
      <c r="AF45" s="41"/>
      <c r="AG45" s="41"/>
      <c r="AH45" s="41"/>
      <c r="AI45" s="41"/>
      <c r="AJ45" s="41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38"/>
      <c r="AE46" s="41"/>
      <c r="AF46" s="41"/>
      <c r="AG46" s="41"/>
      <c r="AH46" s="41"/>
      <c r="AI46" s="41"/>
      <c r="AJ46" s="41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38"/>
      <c r="AE47" s="41"/>
      <c r="AF47" s="41"/>
      <c r="AG47" s="41"/>
      <c r="AH47" s="41"/>
      <c r="AI47" s="41"/>
      <c r="AJ47" s="41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38"/>
      <c r="AE48" s="41"/>
      <c r="AF48" s="41"/>
      <c r="AG48" s="41"/>
      <c r="AH48" s="41"/>
      <c r="AI48" s="41"/>
      <c r="AJ48" s="41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38"/>
      <c r="AE49" s="41"/>
      <c r="AF49" s="41"/>
      <c r="AG49" s="41"/>
      <c r="AH49" s="41"/>
      <c r="AI49" s="41"/>
      <c r="AJ49" s="41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38"/>
      <c r="AE50" s="41"/>
      <c r="AF50" s="41"/>
      <c r="AG50" s="41"/>
      <c r="AH50" s="41"/>
      <c r="AI50" s="41"/>
      <c r="AJ50" s="41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38"/>
      <c r="AE51" s="41"/>
      <c r="AF51" s="41"/>
      <c r="AG51" s="41"/>
      <c r="AH51" s="41"/>
      <c r="AI51" s="41"/>
      <c r="AJ51" s="41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38"/>
      <c r="AE52" s="41"/>
      <c r="AF52" s="41"/>
      <c r="AG52" s="41"/>
      <c r="AH52" s="41"/>
      <c r="AI52" s="41"/>
      <c r="AJ52" s="41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38"/>
      <c r="AE53" s="41"/>
      <c r="AF53" s="41"/>
      <c r="AG53" s="41"/>
      <c r="AH53" s="41"/>
      <c r="AI53" s="41"/>
      <c r="AJ53" s="41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38"/>
      <c r="AE54" s="41"/>
      <c r="AF54" s="41"/>
      <c r="AG54" s="41"/>
      <c r="AH54" s="41"/>
      <c r="AI54" s="41"/>
      <c r="AJ54" s="41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J55" s="38"/>
      <c r="K55" s="38"/>
      <c r="L55"/>
      <c r="M55"/>
      <c r="N55"/>
      <c r="O55"/>
      <c r="P55"/>
      <c r="Q55" s="38"/>
      <c r="R55" s="38"/>
      <c r="S55" s="38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E55" s="41"/>
      <c r="AF55" s="41"/>
      <c r="AG55" s="41"/>
      <c r="AH55" s="41"/>
      <c r="AI55" s="41"/>
      <c r="AJ55" s="41"/>
      <c r="AK55" s="38"/>
      <c r="AL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J56" s="38"/>
      <c r="K56" s="38"/>
      <c r="L56"/>
      <c r="M56"/>
      <c r="N56"/>
      <c r="O56"/>
      <c r="P56"/>
      <c r="Q56" s="38"/>
      <c r="R56" s="38"/>
      <c r="S56" s="38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E56" s="41"/>
      <c r="AF56" s="41"/>
      <c r="AG56" s="41"/>
      <c r="AH56" s="41"/>
      <c r="AI56" s="41"/>
      <c r="AJ56" s="41"/>
      <c r="AK56" s="38"/>
      <c r="AL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J57" s="38"/>
      <c r="K57" s="38"/>
      <c r="L57"/>
      <c r="M57"/>
      <c r="N57"/>
      <c r="O57"/>
      <c r="P57"/>
      <c r="Q57" s="38"/>
      <c r="R57" s="38"/>
      <c r="S57" s="38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E57" s="41"/>
      <c r="AF57" s="41"/>
      <c r="AG57" s="41"/>
      <c r="AH57" s="41"/>
      <c r="AI57" s="41"/>
      <c r="AJ57" s="41"/>
      <c r="AK57" s="38"/>
      <c r="AL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J58" s="38"/>
      <c r="K58" s="38"/>
      <c r="L58"/>
      <c r="M58"/>
      <c r="N58"/>
      <c r="O58"/>
      <c r="P58"/>
      <c r="Q58" s="38"/>
      <c r="R58" s="38"/>
      <c r="S58" s="38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E58" s="41"/>
      <c r="AF58" s="41"/>
      <c r="AG58" s="41"/>
      <c r="AH58" s="41"/>
      <c r="AI58" s="41"/>
      <c r="AJ58" s="41"/>
      <c r="AK58" s="38"/>
      <c r="AL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J59" s="38"/>
      <c r="K59" s="38"/>
      <c r="L59"/>
      <c r="M59"/>
      <c r="N59"/>
      <c r="O59"/>
      <c r="P59"/>
      <c r="Q59" s="38"/>
      <c r="R59" s="38"/>
      <c r="S59" s="38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E59" s="41"/>
      <c r="AF59" s="41"/>
      <c r="AG59" s="41"/>
      <c r="AH59" s="41"/>
      <c r="AI59" s="41"/>
      <c r="AJ59" s="41"/>
      <c r="AK59" s="38"/>
      <c r="AL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E60" s="41"/>
      <c r="AF60" s="41"/>
      <c r="AG60" s="41"/>
      <c r="AH60" s="41"/>
      <c r="AI60" s="41"/>
      <c r="AJ60" s="41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E61" s="41"/>
      <c r="AF61" s="41"/>
      <c r="AG61" s="41"/>
      <c r="AH61" s="41"/>
      <c r="AI61" s="41"/>
      <c r="AJ61" s="41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E62" s="41"/>
      <c r="AF62" s="41"/>
      <c r="AG62" s="41"/>
      <c r="AH62" s="41"/>
      <c r="AI62" s="41"/>
      <c r="AJ62" s="41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E63" s="41"/>
      <c r="AF63" s="41"/>
      <c r="AG63" s="41"/>
      <c r="AH63" s="41"/>
      <c r="AI63" s="41"/>
      <c r="AJ63" s="41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E64" s="41"/>
      <c r="AF64" s="41"/>
      <c r="AG64" s="41"/>
      <c r="AH64" s="41"/>
      <c r="AI64" s="41"/>
      <c r="AJ64" s="41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E65" s="41"/>
      <c r="AF65" s="41"/>
      <c r="AG65" s="41"/>
      <c r="AH65" s="41"/>
      <c r="AI65" s="41"/>
      <c r="AJ65" s="41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E66" s="41"/>
      <c r="AF66" s="41"/>
      <c r="AG66" s="41"/>
      <c r="AH66" s="41"/>
      <c r="AI66" s="41"/>
      <c r="AJ66" s="41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E67" s="41"/>
      <c r="AF67" s="41"/>
      <c r="AG67" s="41"/>
      <c r="AH67" s="41"/>
      <c r="AI67" s="41"/>
      <c r="AJ67" s="41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E68" s="41"/>
      <c r="AF68" s="41"/>
      <c r="AG68" s="41"/>
      <c r="AH68" s="41"/>
      <c r="AI68" s="41"/>
      <c r="AJ68" s="41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E69" s="41"/>
      <c r="AF69" s="41"/>
      <c r="AG69" s="41"/>
      <c r="AH69" s="41"/>
      <c r="AI69" s="41"/>
      <c r="AJ69" s="41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E70" s="41"/>
      <c r="AF70" s="41"/>
      <c r="AG70" s="41"/>
      <c r="AH70" s="41"/>
      <c r="AI70" s="41"/>
      <c r="AJ70" s="41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E71" s="41"/>
      <c r="AF71" s="41"/>
      <c r="AG71" s="41"/>
      <c r="AH71" s="41"/>
      <c r="AI71" s="41"/>
      <c r="AJ71" s="41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E72" s="41"/>
      <c r="AF72" s="41"/>
      <c r="AG72" s="41"/>
      <c r="AH72" s="41"/>
      <c r="AI72" s="41"/>
      <c r="AJ72" s="41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E73" s="41"/>
      <c r="AF73" s="41"/>
      <c r="AG73" s="41"/>
      <c r="AH73" s="41"/>
      <c r="AI73" s="41"/>
      <c r="AJ73" s="41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E74" s="41"/>
      <c r="AF74" s="41"/>
      <c r="AG74" s="41"/>
      <c r="AH74" s="41"/>
      <c r="AI74" s="41"/>
      <c r="AJ74" s="41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E75" s="41"/>
      <c r="AF75" s="41"/>
      <c r="AG75" s="41"/>
      <c r="AH75" s="41"/>
      <c r="AI75" s="41"/>
      <c r="AJ75" s="41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E76" s="41"/>
      <c r="AF76" s="41"/>
      <c r="AG76" s="41"/>
      <c r="AH76" s="41"/>
      <c r="AI76" s="41"/>
      <c r="AJ76" s="41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J77" s="38"/>
      <c r="K77" s="38"/>
      <c r="L77"/>
      <c r="M77"/>
      <c r="N77"/>
      <c r="O77"/>
      <c r="P77"/>
      <c r="Q77" s="38"/>
      <c r="R77" s="38"/>
      <c r="S77" s="38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E77" s="41"/>
      <c r="AF77" s="41"/>
      <c r="AG77" s="41"/>
      <c r="AH77" s="41"/>
      <c r="AI77" s="41"/>
      <c r="AJ77" s="41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L78"/>
      <c r="M78"/>
      <c r="N78"/>
      <c r="O78"/>
      <c r="P78"/>
      <c r="Q78" s="38"/>
      <c r="R78" s="38"/>
      <c r="S78" s="38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E78" s="41"/>
      <c r="AF78" s="41"/>
      <c r="AG78" s="41"/>
      <c r="AH78" s="41"/>
      <c r="AI78" s="41"/>
      <c r="AJ78" s="41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L79"/>
      <c r="M79"/>
      <c r="N79"/>
      <c r="O79"/>
      <c r="P79"/>
      <c r="Q79" s="38"/>
      <c r="R79" s="38"/>
      <c r="S79" s="38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E79" s="41"/>
      <c r="AF79" s="41"/>
      <c r="AG79" s="41"/>
      <c r="AH79" s="41"/>
      <c r="AI79" s="41"/>
      <c r="AJ79" s="41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L80"/>
      <c r="M80"/>
      <c r="N80"/>
      <c r="O80"/>
      <c r="P80"/>
      <c r="Q80" s="38"/>
      <c r="R80" s="38"/>
      <c r="S80" s="38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E80" s="41"/>
      <c r="AF80" s="41"/>
      <c r="AG80" s="41"/>
      <c r="AH80" s="41"/>
      <c r="AI80" s="41"/>
      <c r="AJ80" s="41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L81"/>
      <c r="M81"/>
      <c r="N81"/>
      <c r="O81"/>
      <c r="P81"/>
      <c r="Q81" s="38"/>
      <c r="R81" s="38"/>
      <c r="S81" s="38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E81" s="41"/>
      <c r="AF81" s="41"/>
      <c r="AG81" s="41"/>
      <c r="AH81" s="41"/>
      <c r="AI81" s="41"/>
      <c r="AJ81" s="41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L82"/>
      <c r="M82"/>
      <c r="N82"/>
      <c r="O82"/>
      <c r="P82"/>
      <c r="Q82" s="38"/>
      <c r="R82" s="38"/>
      <c r="S82" s="38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E82" s="41"/>
      <c r="AF82" s="41"/>
      <c r="AG82" s="41"/>
      <c r="AH82" s="41"/>
      <c r="AI82" s="41"/>
      <c r="AJ82" s="41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E83" s="41"/>
      <c r="AF83" s="41"/>
      <c r="AG83" s="41"/>
      <c r="AH83" s="41"/>
      <c r="AI83" s="41"/>
      <c r="AJ83" s="41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E84" s="41"/>
      <c r="AF84" s="41"/>
      <c r="AG84" s="41"/>
      <c r="AH84" s="41"/>
      <c r="AI84" s="41"/>
      <c r="AJ84" s="41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38"/>
      <c r="R85" s="38"/>
      <c r="S85" s="38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E85" s="41"/>
      <c r="AF85" s="41"/>
      <c r="AG85" s="41"/>
      <c r="AH85" s="41"/>
      <c r="AI85" s="41"/>
      <c r="AJ85" s="41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38"/>
      <c r="R86" s="38"/>
      <c r="S86" s="38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E86" s="41"/>
      <c r="AF86" s="41"/>
      <c r="AG86" s="41"/>
      <c r="AH86" s="41"/>
      <c r="AI86" s="41"/>
      <c r="AJ86" s="41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38"/>
      <c r="R87" s="38"/>
      <c r="S87" s="38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E87" s="41"/>
      <c r="AF87" s="41"/>
      <c r="AG87" s="41"/>
      <c r="AH87" s="41"/>
      <c r="AI87" s="41"/>
      <c r="AJ87" s="41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38"/>
      <c r="R88" s="38"/>
      <c r="S88" s="38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E88" s="41"/>
      <c r="AF88" s="41"/>
      <c r="AG88" s="41"/>
      <c r="AH88" s="41"/>
      <c r="AI88" s="41"/>
      <c r="AJ88" s="41"/>
      <c r="AK88" s="38"/>
      <c r="AL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24"/>
      <c r="R89" s="24"/>
      <c r="S89" s="24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E89" s="41"/>
      <c r="AF89" s="41"/>
      <c r="AG89" s="41"/>
      <c r="AH89" s="41"/>
      <c r="AI89" s="41"/>
      <c r="AJ89" s="41"/>
      <c r="AK89" s="38"/>
      <c r="AL89" s="24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24"/>
      <c r="R90" s="24"/>
      <c r="S90" s="24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E90" s="41"/>
      <c r="AF90" s="41"/>
      <c r="AG90" s="41"/>
      <c r="AH90" s="41"/>
      <c r="AI90" s="41"/>
      <c r="AJ90" s="41"/>
      <c r="AK90" s="38"/>
      <c r="AL90" s="24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24"/>
      <c r="R91" s="24"/>
      <c r="S91" s="24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E91" s="41"/>
      <c r="AF91" s="41"/>
      <c r="AG91" s="41"/>
      <c r="AH91" s="41"/>
      <c r="AI91" s="41"/>
      <c r="AJ91" s="41"/>
      <c r="AK91" s="38"/>
      <c r="AL91" s="24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24"/>
      <c r="R92" s="24"/>
      <c r="S92" s="24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E92" s="41"/>
      <c r="AF92" s="41"/>
      <c r="AG92" s="41"/>
      <c r="AH92" s="41"/>
      <c r="AI92" s="41"/>
      <c r="AJ92" s="41"/>
      <c r="AK92" s="38"/>
      <c r="AL92" s="24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24"/>
      <c r="R93" s="24"/>
      <c r="S93" s="24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E93" s="41"/>
      <c r="AF93" s="41"/>
      <c r="AG93" s="41"/>
      <c r="AH93" s="41"/>
      <c r="AI93" s="41"/>
      <c r="AJ93" s="41"/>
      <c r="AK93" s="38"/>
      <c r="AL93" s="24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4"/>
      <c r="R94" s="24"/>
      <c r="S94" s="24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E94" s="41"/>
      <c r="AF94" s="41"/>
      <c r="AG94" s="41"/>
      <c r="AH94" s="41"/>
      <c r="AI94" s="41"/>
      <c r="AJ94" s="41"/>
      <c r="AK94" s="38"/>
      <c r="AL94" s="24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4"/>
      <c r="R95" s="24"/>
      <c r="S95" s="24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E95" s="41"/>
      <c r="AF95" s="41"/>
      <c r="AG95" s="41"/>
      <c r="AH95" s="41"/>
      <c r="AI95" s="41"/>
      <c r="AJ95" s="41"/>
      <c r="AK95" s="38"/>
      <c r="AL95" s="24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4"/>
      <c r="R96" s="24"/>
      <c r="S96" s="24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E96" s="41"/>
      <c r="AF96" s="41"/>
      <c r="AG96" s="41"/>
      <c r="AH96" s="41"/>
      <c r="AI96" s="41"/>
      <c r="AJ96" s="41"/>
      <c r="AK96" s="38"/>
      <c r="AL96" s="24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4"/>
      <c r="R97" s="24"/>
      <c r="S97" s="24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E97" s="41"/>
      <c r="AF97" s="41"/>
      <c r="AG97" s="41"/>
      <c r="AH97" s="41"/>
      <c r="AI97" s="41"/>
      <c r="AJ97" s="41"/>
      <c r="AK97" s="38"/>
      <c r="AL97" s="24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4"/>
      <c r="R98" s="24"/>
      <c r="S98" s="24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E98" s="41"/>
      <c r="AF98" s="41"/>
      <c r="AG98" s="41"/>
      <c r="AH98" s="41"/>
      <c r="AI98" s="41"/>
      <c r="AJ98" s="41"/>
      <c r="AK98" s="38"/>
      <c r="AL98" s="24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4"/>
      <c r="R99" s="24"/>
      <c r="S99" s="24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E99" s="41"/>
      <c r="AF99" s="41"/>
      <c r="AG99" s="41"/>
      <c r="AH99" s="41"/>
      <c r="AI99" s="41"/>
      <c r="AJ99" s="41"/>
      <c r="AK99" s="38"/>
      <c r="AL99" s="24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4"/>
      <c r="R100" s="24"/>
      <c r="S100" s="24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E100" s="41"/>
      <c r="AF100" s="41"/>
      <c r="AG100" s="41"/>
      <c r="AH100" s="41"/>
      <c r="AI100" s="41"/>
      <c r="AJ100" s="41"/>
      <c r="AK100" s="38"/>
      <c r="AL100" s="24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4"/>
      <c r="R101" s="24"/>
      <c r="S101" s="24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E101" s="41"/>
      <c r="AF101" s="41"/>
      <c r="AG101" s="41"/>
      <c r="AH101" s="41"/>
      <c r="AI101" s="41"/>
      <c r="AJ101" s="41"/>
      <c r="AK101" s="38"/>
      <c r="AL101" s="24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4"/>
      <c r="R102" s="24"/>
      <c r="S102" s="24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E102" s="41"/>
      <c r="AF102" s="41"/>
      <c r="AG102" s="41"/>
      <c r="AH102" s="41"/>
      <c r="AI102" s="41"/>
      <c r="AJ102" s="41"/>
      <c r="AK102" s="38"/>
      <c r="AL102" s="24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4"/>
      <c r="R103" s="24"/>
      <c r="S103" s="24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E103" s="41"/>
      <c r="AF103" s="41"/>
      <c r="AG103" s="41"/>
      <c r="AH103" s="41"/>
      <c r="AI103" s="41"/>
      <c r="AJ103" s="41"/>
      <c r="AK103" s="38"/>
      <c r="AL103" s="24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4"/>
      <c r="R104" s="24"/>
      <c r="S104" s="24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E104" s="41"/>
      <c r="AF104" s="41"/>
      <c r="AG104" s="41"/>
      <c r="AH104" s="41"/>
      <c r="AI104" s="41"/>
      <c r="AJ104" s="41"/>
      <c r="AK104" s="38"/>
      <c r="AL104" s="24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4"/>
      <c r="R105" s="24"/>
      <c r="S105" s="24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E105" s="41"/>
      <c r="AF105" s="41"/>
      <c r="AG105" s="41"/>
      <c r="AH105" s="41"/>
      <c r="AI105" s="41"/>
      <c r="AJ105" s="41"/>
      <c r="AK105" s="38"/>
      <c r="AL105" s="24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4"/>
      <c r="R106" s="24"/>
      <c r="S106" s="24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E106" s="41"/>
      <c r="AF106" s="41"/>
      <c r="AG106" s="41"/>
      <c r="AH106" s="41"/>
      <c r="AI106" s="41"/>
      <c r="AJ106" s="41"/>
      <c r="AK106" s="38"/>
      <c r="AL106" s="24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4"/>
      <c r="R107" s="24"/>
      <c r="S107" s="24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E107" s="41"/>
      <c r="AF107" s="41"/>
      <c r="AG107" s="41"/>
      <c r="AH107" s="41"/>
      <c r="AI107" s="41"/>
      <c r="AJ107" s="41"/>
      <c r="AK107" s="38"/>
      <c r="AL107" s="24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4"/>
      <c r="R108" s="24"/>
      <c r="S108" s="24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E108" s="41"/>
      <c r="AF108" s="41"/>
      <c r="AG108" s="41"/>
      <c r="AH108" s="41"/>
      <c r="AI108" s="41"/>
      <c r="AJ108" s="41"/>
      <c r="AK108" s="38"/>
      <c r="AL108" s="24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4"/>
      <c r="R109" s="24"/>
      <c r="S109" s="24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E109" s="41"/>
      <c r="AF109" s="41"/>
      <c r="AG109" s="41"/>
      <c r="AH109" s="41"/>
      <c r="AI109" s="41"/>
      <c r="AJ109" s="41"/>
      <c r="AK109" s="38"/>
      <c r="AL109" s="24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4"/>
      <c r="R110" s="24"/>
      <c r="S110" s="24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E110" s="41"/>
      <c r="AF110" s="41"/>
      <c r="AG110" s="41"/>
      <c r="AH110" s="41"/>
      <c r="AI110" s="41"/>
      <c r="AJ110" s="41"/>
      <c r="AK110" s="38"/>
      <c r="AL110" s="24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4"/>
      <c r="R111" s="24"/>
      <c r="S111" s="24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E111" s="41"/>
      <c r="AF111" s="41"/>
      <c r="AG111" s="41"/>
      <c r="AH111" s="41"/>
      <c r="AI111" s="41"/>
      <c r="AJ111" s="41"/>
      <c r="AK111" s="38"/>
      <c r="AL111" s="24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4"/>
      <c r="R112" s="24"/>
      <c r="S112" s="24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E112" s="41"/>
      <c r="AF112" s="41"/>
      <c r="AG112" s="41"/>
      <c r="AH112" s="41"/>
      <c r="AI112" s="41"/>
      <c r="AJ112" s="41"/>
      <c r="AK112" s="38"/>
      <c r="AL112" s="24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4"/>
      <c r="R113" s="24"/>
      <c r="S113" s="24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E113" s="41"/>
      <c r="AF113" s="41"/>
      <c r="AG113" s="41"/>
      <c r="AH113" s="41"/>
      <c r="AI113" s="41"/>
      <c r="AJ113" s="41"/>
      <c r="AK113" s="38"/>
      <c r="AL113" s="24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4"/>
      <c r="R114" s="24"/>
      <c r="S114" s="24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E114" s="41"/>
      <c r="AF114" s="41"/>
      <c r="AG114" s="41"/>
      <c r="AH114" s="41"/>
      <c r="AI114" s="41"/>
      <c r="AJ114" s="41"/>
      <c r="AK114" s="38"/>
      <c r="AL114" s="24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4"/>
      <c r="R115" s="24"/>
      <c r="S115" s="24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E115" s="41"/>
      <c r="AF115" s="41"/>
      <c r="AG115" s="41"/>
      <c r="AH115" s="41"/>
      <c r="AI115" s="41"/>
      <c r="AJ115" s="41"/>
      <c r="AK115" s="38"/>
      <c r="AL115" s="24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4"/>
      <c r="R116" s="24"/>
      <c r="S116" s="24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E116" s="41"/>
      <c r="AF116" s="41"/>
      <c r="AG116" s="41"/>
      <c r="AH116" s="41"/>
      <c r="AI116" s="41"/>
      <c r="AJ116" s="41"/>
      <c r="AK116" s="38"/>
      <c r="AL116" s="24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4"/>
      <c r="R117" s="24"/>
      <c r="S117" s="24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E117" s="41"/>
      <c r="AF117" s="41"/>
      <c r="AG117" s="41"/>
      <c r="AH117" s="41"/>
      <c r="AI117" s="41"/>
      <c r="AJ117" s="41"/>
      <c r="AK117" s="38"/>
      <c r="AL117" s="24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4"/>
      <c r="R118" s="24"/>
      <c r="S118" s="24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E118" s="41"/>
      <c r="AF118" s="41"/>
      <c r="AG118" s="41"/>
      <c r="AH118" s="41"/>
      <c r="AI118" s="41"/>
      <c r="AJ118" s="41"/>
      <c r="AK118" s="38"/>
      <c r="AL118" s="24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4"/>
      <c r="R119" s="24"/>
      <c r="S119" s="24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E119" s="41"/>
      <c r="AF119" s="41"/>
      <c r="AG119" s="41"/>
      <c r="AH119" s="41"/>
      <c r="AI119" s="41"/>
      <c r="AJ119" s="41"/>
      <c r="AK119" s="38"/>
      <c r="AL119" s="24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4"/>
      <c r="R120" s="24"/>
      <c r="S120" s="24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E120" s="41"/>
      <c r="AF120" s="41"/>
      <c r="AG120" s="41"/>
      <c r="AH120" s="41"/>
      <c r="AI120" s="41"/>
      <c r="AJ120" s="41"/>
      <c r="AK120" s="38"/>
      <c r="AL120" s="24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4"/>
      <c r="R121" s="24"/>
      <c r="S121" s="24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E121" s="41"/>
      <c r="AF121" s="41"/>
      <c r="AG121" s="41"/>
      <c r="AH121" s="41"/>
      <c r="AI121" s="41"/>
      <c r="AJ121" s="41"/>
      <c r="AK121" s="38"/>
      <c r="AL121" s="24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4"/>
      <c r="R122" s="24"/>
      <c r="S122" s="24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E122" s="41"/>
      <c r="AF122" s="41"/>
      <c r="AG122" s="41"/>
      <c r="AH122" s="41"/>
      <c r="AI122" s="41"/>
      <c r="AJ122" s="41"/>
      <c r="AK122" s="38"/>
      <c r="AL122" s="24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4"/>
      <c r="R123" s="24"/>
      <c r="S123" s="24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E123" s="41"/>
      <c r="AF123" s="41"/>
      <c r="AG123" s="41"/>
      <c r="AH123" s="41"/>
      <c r="AI123" s="41"/>
      <c r="AJ123" s="41"/>
      <c r="AK123" s="38"/>
      <c r="AL123" s="24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4"/>
      <c r="R124" s="24"/>
      <c r="S124" s="24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E124" s="41"/>
      <c r="AF124" s="41"/>
      <c r="AG124" s="41"/>
      <c r="AH124" s="41"/>
      <c r="AI124" s="41"/>
      <c r="AJ124" s="41"/>
      <c r="AK124" s="38"/>
      <c r="AL124" s="24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4"/>
      <c r="R125" s="24"/>
      <c r="S125" s="24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E125" s="41"/>
      <c r="AF125" s="41"/>
      <c r="AG125" s="41"/>
      <c r="AH125" s="41"/>
      <c r="AI125" s="41"/>
      <c r="AJ125" s="41"/>
      <c r="AK125" s="38"/>
      <c r="AL125" s="24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4"/>
      <c r="R126" s="24"/>
      <c r="S126" s="24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E126" s="41"/>
      <c r="AF126" s="41"/>
      <c r="AG126" s="41"/>
      <c r="AH126" s="41"/>
      <c r="AI126" s="41"/>
      <c r="AJ126" s="41"/>
      <c r="AK126" s="38"/>
      <c r="AL126" s="24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4"/>
      <c r="R127" s="24"/>
      <c r="S127" s="24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E127" s="41"/>
      <c r="AF127" s="41"/>
      <c r="AG127" s="41"/>
      <c r="AH127" s="41"/>
      <c r="AI127" s="41"/>
      <c r="AJ127" s="41"/>
      <c r="AK127" s="38"/>
      <c r="AL127" s="24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4"/>
      <c r="R128" s="24"/>
      <c r="S128" s="24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E128" s="41"/>
      <c r="AF128" s="41"/>
      <c r="AG128" s="41"/>
      <c r="AH128" s="41"/>
      <c r="AI128" s="41"/>
      <c r="AJ128" s="41"/>
      <c r="AK128" s="38"/>
      <c r="AL128" s="24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4"/>
      <c r="R129" s="24"/>
      <c r="S129" s="24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E129" s="41"/>
      <c r="AF129" s="41"/>
      <c r="AG129" s="41"/>
      <c r="AH129" s="41"/>
      <c r="AI129" s="41"/>
      <c r="AJ129" s="41"/>
      <c r="AK129" s="38"/>
      <c r="AL129" s="24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4"/>
      <c r="R130" s="24"/>
      <c r="S130" s="24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E130" s="41"/>
      <c r="AF130" s="41"/>
      <c r="AG130" s="41"/>
      <c r="AH130" s="41"/>
      <c r="AI130" s="41"/>
      <c r="AJ130" s="41"/>
      <c r="AK130" s="38"/>
      <c r="AL130" s="24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4"/>
      <c r="R131" s="24"/>
      <c r="S131" s="24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E131" s="41"/>
      <c r="AF131" s="41"/>
      <c r="AG131" s="41"/>
      <c r="AH131" s="41"/>
      <c r="AI131" s="41"/>
      <c r="AJ131" s="41"/>
      <c r="AK131" s="38"/>
      <c r="AL131" s="24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4"/>
      <c r="R132" s="24"/>
      <c r="S132" s="24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E132" s="41"/>
      <c r="AF132" s="41"/>
      <c r="AG132" s="41"/>
      <c r="AH132" s="41"/>
      <c r="AI132" s="41"/>
      <c r="AJ132" s="41"/>
      <c r="AK132" s="38"/>
      <c r="AL132" s="24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4"/>
      <c r="R133" s="24"/>
      <c r="S133" s="24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E133" s="41"/>
      <c r="AF133" s="41"/>
      <c r="AG133" s="41"/>
      <c r="AH133" s="41"/>
      <c r="AI133" s="41"/>
      <c r="AJ133" s="41"/>
      <c r="AK133" s="38"/>
      <c r="AL133" s="24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4"/>
      <c r="R134" s="24"/>
      <c r="S134" s="24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E134" s="41"/>
      <c r="AF134" s="41"/>
      <c r="AG134" s="41"/>
      <c r="AH134" s="41"/>
      <c r="AI134" s="41"/>
      <c r="AJ134" s="41"/>
      <c r="AK134" s="38"/>
      <c r="AL134" s="24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4"/>
      <c r="R135" s="24"/>
      <c r="S135" s="24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E135" s="41"/>
      <c r="AF135" s="41"/>
      <c r="AG135" s="41"/>
      <c r="AH135" s="41"/>
      <c r="AI135" s="41"/>
      <c r="AJ135" s="41"/>
      <c r="AK135" s="38"/>
      <c r="AL135" s="24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4"/>
      <c r="R136" s="24"/>
      <c r="S136" s="24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E136" s="41"/>
      <c r="AF136" s="41"/>
      <c r="AG136" s="41"/>
      <c r="AH136" s="41"/>
      <c r="AI136" s="41"/>
      <c r="AJ136" s="41"/>
      <c r="AK136" s="38"/>
      <c r="AL136" s="24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4"/>
      <c r="R137" s="24"/>
      <c r="S137" s="24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E137" s="41"/>
      <c r="AF137" s="41"/>
      <c r="AG137" s="41"/>
      <c r="AH137" s="41"/>
      <c r="AI137" s="41"/>
      <c r="AJ137" s="41"/>
      <c r="AK137" s="38"/>
      <c r="AL137" s="24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4"/>
      <c r="R138" s="24"/>
      <c r="S138" s="24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E138" s="41"/>
      <c r="AF138" s="41"/>
      <c r="AG138" s="41"/>
      <c r="AH138" s="41"/>
      <c r="AI138" s="41"/>
      <c r="AJ138" s="41"/>
      <c r="AK138" s="38"/>
      <c r="AL138" s="24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4"/>
      <c r="R139" s="24"/>
      <c r="S139" s="24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E139" s="41"/>
      <c r="AF139" s="41"/>
      <c r="AG139" s="41"/>
      <c r="AH139" s="41"/>
      <c r="AI139" s="41"/>
      <c r="AJ139" s="41"/>
      <c r="AK139" s="38"/>
      <c r="AL139" s="24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4"/>
      <c r="R140" s="24"/>
      <c r="S140" s="24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E140" s="41"/>
      <c r="AF140" s="41"/>
      <c r="AG140" s="41"/>
      <c r="AH140" s="41"/>
      <c r="AI140" s="41"/>
      <c r="AJ140" s="41"/>
      <c r="AK140" s="38"/>
      <c r="AL140" s="24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4"/>
      <c r="R141" s="24"/>
      <c r="S141" s="24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E141" s="41"/>
      <c r="AF141" s="41"/>
      <c r="AG141" s="41"/>
      <c r="AH141" s="41"/>
      <c r="AI141" s="41"/>
      <c r="AJ141" s="41"/>
      <c r="AK141" s="38"/>
      <c r="AL141" s="24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4"/>
      <c r="R142" s="24"/>
      <c r="S142" s="24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E142" s="41"/>
      <c r="AF142" s="41"/>
      <c r="AG142" s="41"/>
      <c r="AH142" s="41"/>
      <c r="AI142" s="41"/>
      <c r="AJ142" s="41"/>
      <c r="AK142" s="38"/>
      <c r="AL142" s="24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4"/>
      <c r="R143" s="24"/>
      <c r="S143" s="24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E143" s="41"/>
      <c r="AF143" s="41"/>
      <c r="AG143" s="41"/>
      <c r="AH143" s="41"/>
      <c r="AI143" s="41"/>
      <c r="AJ143" s="41"/>
      <c r="AK143" s="38"/>
      <c r="AL143" s="24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4"/>
      <c r="R144" s="24"/>
      <c r="S144" s="24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E144" s="41"/>
      <c r="AF144" s="41"/>
      <c r="AG144" s="41"/>
      <c r="AH144" s="41"/>
      <c r="AI144" s="41"/>
      <c r="AJ144" s="41"/>
      <c r="AK144" s="38"/>
      <c r="AL144" s="24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4"/>
      <c r="R145" s="24"/>
      <c r="S145" s="24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E145" s="41"/>
      <c r="AF145" s="41"/>
      <c r="AG145" s="41"/>
      <c r="AH145" s="41"/>
      <c r="AI145" s="41"/>
      <c r="AJ145" s="41"/>
      <c r="AK145" s="38"/>
      <c r="AL145" s="24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4"/>
      <c r="R146" s="24"/>
      <c r="S146" s="24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E146" s="41"/>
      <c r="AF146" s="41"/>
      <c r="AG146" s="41"/>
      <c r="AH146" s="41"/>
      <c r="AI146" s="41"/>
      <c r="AJ146" s="41"/>
      <c r="AK146" s="38"/>
      <c r="AL146" s="24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4"/>
      <c r="R147" s="24"/>
      <c r="S147" s="24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E147" s="41"/>
      <c r="AF147" s="41"/>
      <c r="AG147" s="41"/>
      <c r="AH147" s="41"/>
      <c r="AI147" s="41"/>
      <c r="AJ147" s="41"/>
      <c r="AK147" s="38"/>
      <c r="AL147" s="24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4"/>
      <c r="R148" s="24"/>
      <c r="S148" s="24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E148" s="41"/>
      <c r="AF148" s="41"/>
      <c r="AG148" s="41"/>
      <c r="AH148" s="41"/>
      <c r="AI148" s="41"/>
      <c r="AJ148" s="41"/>
      <c r="AK148" s="38"/>
      <c r="AL148" s="24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4"/>
      <c r="R149" s="24"/>
      <c r="S149" s="24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E149" s="41"/>
      <c r="AF149" s="41"/>
      <c r="AG149" s="41"/>
      <c r="AH149" s="41"/>
      <c r="AI149" s="41"/>
      <c r="AJ149" s="41"/>
      <c r="AK149" s="38"/>
      <c r="AL149" s="24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4"/>
      <c r="R150" s="24"/>
      <c r="S150" s="24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E150" s="41"/>
      <c r="AF150" s="41"/>
      <c r="AG150" s="41"/>
      <c r="AH150" s="41"/>
      <c r="AI150" s="41"/>
      <c r="AJ150" s="41"/>
      <c r="AK150" s="38"/>
      <c r="AL150" s="24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4"/>
      <c r="R151" s="24"/>
      <c r="S151" s="24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E151" s="41"/>
      <c r="AF151" s="41"/>
      <c r="AG151" s="41"/>
      <c r="AH151" s="41"/>
      <c r="AI151" s="41"/>
      <c r="AJ151" s="41"/>
      <c r="AK151" s="38"/>
      <c r="AL151" s="24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4"/>
      <c r="R152" s="24"/>
      <c r="S152" s="24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E152" s="41"/>
      <c r="AF152" s="41"/>
      <c r="AG152" s="41"/>
      <c r="AH152" s="41"/>
      <c r="AI152" s="41"/>
      <c r="AJ152" s="41"/>
      <c r="AK152" s="38"/>
      <c r="AL152" s="24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4"/>
      <c r="R153" s="24"/>
      <c r="S153" s="24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E153" s="41"/>
      <c r="AF153" s="41"/>
      <c r="AG153" s="41"/>
      <c r="AH153" s="41"/>
      <c r="AI153" s="41"/>
      <c r="AJ153" s="41"/>
      <c r="AK153" s="38"/>
      <c r="AL153" s="24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4"/>
      <c r="R154" s="24"/>
      <c r="S154" s="24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E154" s="41"/>
      <c r="AF154" s="41"/>
      <c r="AG154" s="41"/>
      <c r="AH154" s="41"/>
      <c r="AI154" s="41"/>
      <c r="AJ154" s="41"/>
      <c r="AK154" s="38"/>
      <c r="AL154" s="24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4"/>
      <c r="R155" s="24"/>
      <c r="S155" s="24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E155" s="41"/>
      <c r="AF155" s="41"/>
      <c r="AG155" s="41"/>
      <c r="AH155" s="41"/>
      <c r="AI155" s="41"/>
      <c r="AJ155" s="41"/>
      <c r="AK155" s="38"/>
      <c r="AL155" s="24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4"/>
      <c r="R156" s="24"/>
      <c r="S156" s="24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E156" s="41"/>
      <c r="AF156" s="41"/>
      <c r="AG156" s="41"/>
      <c r="AH156" s="41"/>
      <c r="AI156" s="41"/>
      <c r="AJ156" s="41"/>
      <c r="AK156" s="38"/>
      <c r="AL156" s="24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4"/>
      <c r="R157" s="24"/>
      <c r="S157" s="24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E157" s="41"/>
      <c r="AF157" s="41"/>
      <c r="AG157" s="41"/>
      <c r="AH157" s="41"/>
      <c r="AI157" s="41"/>
      <c r="AJ157" s="41"/>
      <c r="AK157" s="38"/>
      <c r="AL157" s="24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4"/>
      <c r="R158" s="24"/>
      <c r="S158" s="24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E158" s="41"/>
      <c r="AF158" s="41"/>
      <c r="AG158" s="41"/>
      <c r="AH158" s="41"/>
      <c r="AI158" s="41"/>
      <c r="AJ158" s="41"/>
      <c r="AK158" s="38"/>
      <c r="AL158" s="24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4"/>
      <c r="R159" s="24"/>
      <c r="S159" s="24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E159" s="41"/>
      <c r="AF159" s="41"/>
      <c r="AG159" s="41"/>
      <c r="AH159" s="41"/>
      <c r="AI159" s="41"/>
      <c r="AJ159" s="41"/>
      <c r="AK159" s="38"/>
      <c r="AL159" s="24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4"/>
      <c r="R160" s="24"/>
      <c r="S160" s="24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E160" s="41"/>
      <c r="AF160" s="41"/>
      <c r="AG160" s="41"/>
      <c r="AH160" s="41"/>
      <c r="AI160" s="41"/>
      <c r="AJ160" s="41"/>
      <c r="AK160" s="38"/>
      <c r="AL160" s="24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4"/>
      <c r="R161" s="24"/>
      <c r="S161" s="24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E161" s="41"/>
      <c r="AF161" s="41"/>
      <c r="AG161" s="41"/>
      <c r="AH161" s="41"/>
      <c r="AI161" s="41"/>
      <c r="AJ161" s="41"/>
      <c r="AK161" s="38"/>
      <c r="AL161" s="24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4"/>
      <c r="R162" s="24"/>
      <c r="S162" s="24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E162" s="41"/>
      <c r="AF162" s="41"/>
      <c r="AG162" s="41"/>
      <c r="AH162" s="41"/>
      <c r="AI162" s="41"/>
      <c r="AJ162" s="41"/>
      <c r="AK162" s="38"/>
      <c r="AL162" s="24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4"/>
      <c r="R163" s="24"/>
      <c r="S163" s="24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E163" s="41"/>
      <c r="AF163" s="41"/>
      <c r="AG163" s="41"/>
      <c r="AH163" s="41"/>
      <c r="AI163" s="41"/>
      <c r="AJ163" s="41"/>
      <c r="AK163" s="38"/>
      <c r="AL163" s="24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4"/>
      <c r="R164" s="24"/>
      <c r="S164" s="24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E164" s="41"/>
      <c r="AF164" s="41"/>
      <c r="AG164" s="41"/>
      <c r="AH164" s="41"/>
      <c r="AI164" s="41"/>
      <c r="AJ164" s="41"/>
      <c r="AK164" s="38"/>
      <c r="AL164" s="24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4"/>
      <c r="R165" s="24"/>
      <c r="S165" s="24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E165" s="41"/>
      <c r="AF165" s="41"/>
      <c r="AG165" s="41"/>
      <c r="AH165" s="41"/>
      <c r="AI165" s="41"/>
      <c r="AJ165" s="41"/>
      <c r="AK165" s="38"/>
      <c r="AL165" s="24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4"/>
      <c r="R166" s="24"/>
      <c r="S166" s="24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E166" s="41"/>
      <c r="AF166" s="41"/>
      <c r="AG166" s="41"/>
      <c r="AH166" s="41"/>
      <c r="AI166" s="41"/>
      <c r="AJ166" s="41"/>
      <c r="AK166" s="38"/>
      <c r="AL166" s="24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4"/>
      <c r="R167" s="24"/>
      <c r="S167" s="24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E167" s="41"/>
      <c r="AF167" s="41"/>
      <c r="AG167" s="41"/>
      <c r="AH167" s="41"/>
      <c r="AI167" s="41"/>
      <c r="AJ167" s="41"/>
      <c r="AK167" s="38"/>
      <c r="AL167" s="24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4"/>
      <c r="R168" s="24"/>
      <c r="S168" s="24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E168" s="41"/>
      <c r="AF168" s="41"/>
      <c r="AG168" s="41"/>
      <c r="AH168" s="41"/>
      <c r="AI168" s="41"/>
      <c r="AJ168" s="41"/>
      <c r="AK168" s="38"/>
      <c r="AL168" s="24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4"/>
      <c r="R169" s="24"/>
      <c r="S169" s="24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E169" s="41"/>
      <c r="AF169" s="41"/>
      <c r="AG169" s="41"/>
      <c r="AH169" s="41"/>
      <c r="AI169" s="41"/>
      <c r="AJ169" s="41"/>
      <c r="AK169" s="38"/>
      <c r="AL169" s="24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4"/>
      <c r="R170" s="24"/>
      <c r="S170" s="24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38"/>
      <c r="AL170" s="24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4"/>
      <c r="R171" s="24"/>
      <c r="S171" s="24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38"/>
      <c r="AL171" s="24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4"/>
      <c r="R172" s="24"/>
      <c r="S172" s="24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38"/>
      <c r="AL172" s="24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A173" s="38"/>
      <c r="B173" s="38"/>
      <c r="C173" s="38"/>
      <c r="D173" s="38"/>
      <c r="L173"/>
      <c r="M173"/>
      <c r="N173"/>
      <c r="O173"/>
      <c r="P173"/>
      <c r="Q173" s="24"/>
      <c r="R173" s="24"/>
      <c r="S173" s="24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38"/>
      <c r="AL173" s="24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38"/>
      <c r="AL174" s="24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38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38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38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38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38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38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24"/>
      <c r="AL181" s="24"/>
    </row>
    <row r="182" spans="12:38" x14ac:dyDescent="0.25">
      <c r="R182" s="29"/>
      <c r="S182" s="29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</row>
    <row r="183" spans="12:38" x14ac:dyDescent="0.25">
      <c r="R183" s="29"/>
      <c r="S183" s="29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</row>
    <row r="184" spans="12:38" x14ac:dyDescent="0.25">
      <c r="R184" s="29"/>
      <c r="S184" s="29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</row>
    <row r="185" spans="12:38" x14ac:dyDescent="0.25">
      <c r="L185"/>
      <c r="M185"/>
      <c r="N185"/>
      <c r="O185"/>
      <c r="P185"/>
      <c r="R185" s="29"/>
      <c r="S185" s="29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/>
      <c r="AL209"/>
    </row>
    <row r="210" spans="12:38" ht="14.25" x14ac:dyDescent="0.2">
      <c r="L210"/>
      <c r="M210"/>
      <c r="N210"/>
      <c r="O210"/>
      <c r="P210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/>
      <c r="AL210"/>
    </row>
    <row r="211" spans="12:38" ht="14.25" x14ac:dyDescent="0.2">
      <c r="L211"/>
      <c r="M211"/>
      <c r="N211"/>
      <c r="O211"/>
      <c r="P21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/>
      <c r="AL211"/>
    </row>
    <row r="212" spans="12:38" ht="14.25" x14ac:dyDescent="0.2">
      <c r="L212"/>
      <c r="M212"/>
      <c r="N212"/>
      <c r="O212"/>
      <c r="P212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/>
      <c r="AL212"/>
    </row>
    <row r="213" spans="12:38" ht="14.25" x14ac:dyDescent="0.2">
      <c r="L213"/>
      <c r="M213"/>
      <c r="N213"/>
      <c r="O213"/>
      <c r="P213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  <c r="AG213" s="41"/>
      <c r="AH213" s="41"/>
      <c r="AI213" s="41"/>
      <c r="AJ213" s="41"/>
      <c r="AK213"/>
      <c r="AL2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2022-10-19T21:34:50Z</dcterms:modified>
</cp:coreProperties>
</file>